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5480" windowHeight="11640" tabRatio="522" activeTab="0"/>
  </bookViews>
  <sheets>
    <sheet name="Додаток2 КПК0110150" sheetId="1" r:id="rId1"/>
  </sheets>
  <definedNames>
    <definedName name="_xlnm.Print_Area" localSheetId="0">'Додаток2 КПК0110150'!$A$1:$BY$303</definedName>
  </definedNames>
  <calcPr fullCalcOnLoad="1"/>
</workbook>
</file>

<file path=xl/sharedStrings.xml><?xml version="1.0" encoding="utf-8"?>
<sst xmlns="http://schemas.openxmlformats.org/spreadsheetml/2006/main" count="738" uniqueCount="259">
  <si>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</si>
  <si>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</si>
  <si>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</si>
  <si>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</si>
  <si>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</si>
  <si>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</si>
  <si>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</si>
  <si>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</si>
  <si>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</si>
  <si>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</si>
  <si>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</si>
  <si>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</si>
  <si>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</si>
  <si>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</si>
  <si>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</si>
  <si>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</si>
  <si>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</si>
  <si>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</si>
  <si>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Вжиті заходи щодо ліквідації заборгованості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</si>
  <si>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</si>
  <si>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</si>
  <si>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</si>
  <si>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</si>
  <si>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</si>
  <si>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</si>
  <si>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</si>
  <si>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</si>
  <si>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</si>
  <si>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</si>
  <si>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</si>
  <si>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</si>
  <si>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</si>
  <si>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</si>
  <si>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</si>
  <si>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</si>
  <si>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</si>
  <si>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</si>
  <si>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</si>
  <si>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</si>
  <si>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</si>
  <si>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</si>
  <si>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</si>
  <si>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</si>
  <si>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</si>
  <si>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</si>
  <si>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</si>
  <si>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</si>
  <si>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</si>
  <si>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</si>
  <si>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</si>
  <si>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</si>
  <si>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</si>
  <si>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</si>
  <si>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</si>
  <si>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</si>
  <si>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</si>
  <si>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</si>
  <si>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</si>
  <si>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</si>
  <si>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</si>
  <si>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</si>
  <si>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</si>
  <si>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</si>
  <si>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</si>
  <si>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</si>
  <si>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</si>
  <si>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</si>
  <si>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</si>
  <si>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</si>
  <si>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</si>
  <si>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</si>
  <si>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</si>
  <si>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</si>
  <si>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</si>
  <si>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</si>
  <si>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</si>
  <si>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</si>
  <si>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</si>
  <si>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</si>
  <si>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</si>
  <si>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</si>
  <si>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</si>
  <si>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</si>
  <si>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</si>
  <si>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</si>
  <si>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</si>
  <si>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</si>
  <si>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</si>
  <si>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</si>
  <si>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</si>
  <si>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</si>
  <si>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</si>
  <si>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</si>
  <si>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</si>
  <si>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</si>
  <si>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</si>
  <si>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</si>
  <si>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</si>
  <si>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</si>
  <si>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</si>
  <si>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</si>
  <si>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</si>
  <si>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</si>
  <si>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</si>
  <si>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</si>
  <si>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</si>
  <si>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</si>
  <si>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</si>
  <si>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</si>
  <si>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</si>
  <si>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</si>
  <si>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</si>
  <si>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</si>
  <si>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</si>
  <si>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</si>
  <si>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</si>
  <si>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</si>
  <si>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</si>
  <si>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</si>
  <si>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</si>
  <si>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</si>
  <si>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</si>
  <si>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</si>
  <si>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</si>
  <si>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</si>
  <si>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</si>
  <si>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</si>
  <si>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</si>
  <si>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</si>
  <si>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</si>
  <si>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</si>
  <si>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</si>
  <si>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</si>
  <si>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</si>
  <si>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</si>
  <si>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</si>
  <si>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</si>
  <si>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</si>
  <si>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</si>
  <si>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</si>
  <si>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</si>
  <si>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</si>
  <si>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</si>
  <si>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</si>
  <si>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</si>
  <si>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</si>
  <si>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</si>
  <si>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</si>
  <si>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</si>
  <si>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</si>
  <si>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</si>
  <si>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</si>
  <si>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</si>
  <si>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</si>
  <si>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</si>
  <si>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</si>
  <si>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</si>
  <si>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</si>
  <si>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</si>
  <si>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</si>
  <si>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</si>
  <si>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</si>
  <si>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</si>
  <si>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</si>
  <si>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</si>
  <si>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</si>
  <si>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</si>
  <si>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</si>
  <si>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</si>
  <si>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</si>
  <si>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</si>
  <si>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</si>
  <si>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</si>
  <si>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</si>
  <si>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</si>
  <si>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</si>
  <si>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</si>
  <si>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</si>
  <si>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</si>
  <si>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</si>
  <si>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</si>
  <si>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</si>
  <si>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</si>
  <si>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реєстрації пропозицій, заяв і скарг громадян,журналреєстрації вхідної коренспонденції</t>
  </si>
  <si>
    <t>кількість прийнятих нормативно-правових актів</t>
  </si>
  <si>
    <t>журнал реєстрації рішень сесії, виконавчого комітетукнига обліку реєстрації актів цивільного стану,ЄДР речових прав на нерухоме майно та ії обтяжень, ПЗ "Галерея послуг"</t>
  </si>
  <si>
    <t>Ефективності</t>
  </si>
  <si>
    <t>кількість виконаних листів, звернень, заяв, скарг на одного працівника</t>
  </si>
  <si>
    <t>журнал реєстрації вхідної коренспонденції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</si>
  <si>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</si>
  <si>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</si>
  <si>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</si>
  <si>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</si>
  <si>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Обов'язкові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</si>
  <si>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</si>
  <si>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</si>
  <si>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</si>
  <si>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</si>
  <si>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</si>
  <si>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</si>
  <si>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510 - Державні службовці</t>
  </si>
  <si>
    <t>531 - Інші спеціалисти</t>
  </si>
  <si>
    <t>УСЬОГО штатних одиниць</t>
  </si>
  <si>
    <t>з них штатні одиниці за загальним фондом, що враховані також у спеціальному фонді</t>
  </si>
  <si>
    <t>придбання основних засобів</t>
  </si>
  <si>
    <t>2017-2019 роки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</si>
  <si>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</si>
  <si>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Забезпечення виконання наданих законодавством повноважень</t>
  </si>
  <si>
    <t>У 2019 році видатки на утримання установи очікуються в обсязі  8580,98 тис. гривень. Очікується розробити і прийняти 3000 нормативних актів, опрацювати 2000 звернень, заяв, скарггромадян України.</t>
  </si>
  <si>
    <t>Станом на 01.01.2019 року кредиторська заборгованість відсутня.</t>
  </si>
  <si>
    <t>По спеціальному фонду сільського бюджету плануються кошти у сумі 18000,00 грн на придбання комп"ютерної техніки для покращення роботи в раді.</t>
  </si>
  <si>
    <t>Наказ Міністерства фінансів України
від 1 жовтня 2010 року N 1147 " 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сесії № 2371 від 18.12.2018 року " Про сільський бюджет Тростянецької сільської ради Тростянецької об'єднаної територіальної громади на 2019 рік"</t>
  </si>
  <si>
    <t>(0)(1)</t>
  </si>
  <si>
    <t>1.   Тростянецька  сільська рада Тростянецької об"єднаної територіальної громади</t>
  </si>
  <si>
    <t>Головний бухгалтер</t>
  </si>
  <si>
    <t>О.Леницька</t>
  </si>
  <si>
    <t>О.Кіцак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</si>
  <si>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</si>
  <si>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</si>
  <si>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</si>
  <si>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</si>
  <si>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</si>
  <si>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</si>
  <si>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</si>
  <si>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</si>
  <si>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</si>
  <si>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</si>
  <si>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</si>
  <si>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</si>
  <si>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</si>
  <si>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</si>
  <si>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</si>
  <si>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</si>
  <si>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</si>
  <si>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</si>
  <si>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</si>
  <si>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</si>
  <si>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</si>
  <si>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</si>
  <si>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</si>
  <si>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</si>
  <si>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</si>
  <si>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</si>
  <si>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</si>
  <si>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</si>
  <si>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</si>
  <si>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</si>
  <si>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</si>
  <si>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</si>
  <si>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</si>
  <si>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</si>
  <si>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</si>
  <si>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</si>
  <si>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</si>
  <si>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(0)(1)(1)(0)(1)(5)(0)</t>
  </si>
  <si>
    <t>3.  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</si>
  <si>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2.  Тростянецька  сільська рада Тростянецької об"єднаної територіальної громади</t>
  </si>
  <si>
    <t>(0)(1)(1)</t>
  </si>
  <si>
    <t>Сільський голова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</si>
</sst>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2" fontId="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A303"/>
  <sheetViews>
    <sheetView tabSelected="1" workbookViewId="0" topLeftCell="A157">
      <selection activeCell="AO166" sqref="AO166:AS170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64" ht="54" customHeight="1">
      <c r="A1" s="103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64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14.25" customHeight="1">
      <c r="A4" s="102" t="s">
        <v>241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7" spans="1:36" ht="28.5" customHeight="1">
      <c r="A7" s="100" t="s">
        <v>213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2" t="s">
        <v>212</v>
      </c>
      <c r="AF7" s="102"/>
      <c r="AG7" s="102"/>
      <c r="AH7" s="102"/>
      <c r="AI7" s="102"/>
      <c r="AJ7" s="102"/>
    </row>
    <row r="8" spans="1:51" ht="15" customHeight="1">
      <c r="A8" s="101" t="s">
        <v>161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98" t="s">
        <v>117</v>
      </c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6"/>
    </row>
    <row r="9" spans="1:38" ht="28.5" customHeight="1">
      <c r="A9" s="100" t="s">
        <v>256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2" t="s">
        <v>257</v>
      </c>
      <c r="AF9" s="102"/>
      <c r="AG9" s="102"/>
      <c r="AH9" s="102"/>
      <c r="AI9" s="102"/>
      <c r="AJ9" s="102"/>
      <c r="AK9" s="102"/>
      <c r="AL9" s="102"/>
    </row>
    <row r="10" spans="1:50" ht="15" customHeight="1">
      <c r="A10" s="99" t="s">
        <v>162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8" t="s">
        <v>117</v>
      </c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</row>
    <row r="12" spans="1:44" ht="45.75" customHeight="1">
      <c r="A12" s="100" t="s">
        <v>255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71" t="s">
        <v>254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1:50" ht="21.75" customHeight="1">
      <c r="A13" s="98" t="s">
        <v>153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 t="s">
        <v>119</v>
      </c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</row>
    <row r="15" spans="1:64" ht="14.25" customHeight="1">
      <c r="A15" s="71" t="s">
        <v>242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4.25" customHeight="1">
      <c r="A16" s="71" t="s">
        <v>154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64" ht="15" customHeight="1">
      <c r="A17" s="78" t="s">
        <v>206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15" customHeight="1">
      <c r="A18" s="97" t="s">
        <v>155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64" ht="15" customHeight="1">
      <c r="A19" s="78" t="s">
        <v>207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14.25" customHeight="1">
      <c r="A20" s="71" t="s">
        <v>156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64" ht="45" customHeight="1">
      <c r="A21" s="78" t="s">
        <v>211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2" spans="1:64" ht="14.25" customHeight="1">
      <c r="A22" s="71" t="s">
        <v>157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64" ht="14.25" customHeight="1">
      <c r="A23" s="96" t="s">
        <v>227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64" ht="15" customHeight="1">
      <c r="A24" s="72" t="s">
        <v>217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6" spans="1:77" ht="22.5" customHeight="1">
      <c r="A26" s="53" t="s">
        <v>2</v>
      </c>
      <c r="B26" s="54"/>
      <c r="C26" s="54"/>
      <c r="D26" s="55"/>
      <c r="E26" s="53" t="s">
        <v>20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36" t="s">
        <v>218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 t="s">
        <v>221</v>
      </c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 t="s">
        <v>228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7" ht="54.75" customHeight="1">
      <c r="A27" s="56"/>
      <c r="B27" s="57"/>
      <c r="C27" s="57"/>
      <c r="D27" s="58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36" t="s">
        <v>4</v>
      </c>
      <c r="Y27" s="36"/>
      <c r="Z27" s="36"/>
      <c r="AA27" s="36"/>
      <c r="AB27" s="36"/>
      <c r="AC27" s="36" t="s">
        <v>3</v>
      </c>
      <c r="AD27" s="36"/>
      <c r="AE27" s="36"/>
      <c r="AF27" s="36"/>
      <c r="AG27" s="36"/>
      <c r="AH27" s="73" t="s">
        <v>120</v>
      </c>
      <c r="AI27" s="74"/>
      <c r="AJ27" s="75"/>
      <c r="AK27" s="36" t="s">
        <v>5</v>
      </c>
      <c r="AL27" s="36"/>
      <c r="AM27" s="36"/>
      <c r="AN27" s="36"/>
      <c r="AO27" s="36"/>
      <c r="AP27" s="36" t="s">
        <v>4</v>
      </c>
      <c r="AQ27" s="36"/>
      <c r="AR27" s="36"/>
      <c r="AS27" s="36"/>
      <c r="AT27" s="36"/>
      <c r="AU27" s="36" t="s">
        <v>3</v>
      </c>
      <c r="AV27" s="36"/>
      <c r="AW27" s="36"/>
      <c r="AX27" s="36"/>
      <c r="AY27" s="36"/>
      <c r="AZ27" s="73" t="s">
        <v>120</v>
      </c>
      <c r="BA27" s="74"/>
      <c r="BB27" s="75"/>
      <c r="BC27" s="36" t="s">
        <v>97</v>
      </c>
      <c r="BD27" s="36"/>
      <c r="BE27" s="36"/>
      <c r="BF27" s="36"/>
      <c r="BG27" s="36"/>
      <c r="BH27" s="36" t="s">
        <v>4</v>
      </c>
      <c r="BI27" s="36"/>
      <c r="BJ27" s="36"/>
      <c r="BK27" s="36"/>
      <c r="BL27" s="36"/>
      <c r="BM27" s="36" t="s">
        <v>3</v>
      </c>
      <c r="BN27" s="36"/>
      <c r="BO27" s="36"/>
      <c r="BP27" s="36"/>
      <c r="BQ27" s="36"/>
      <c r="BR27" s="73" t="s">
        <v>120</v>
      </c>
      <c r="BS27" s="74"/>
      <c r="BT27" s="75"/>
      <c r="BU27" s="36" t="s">
        <v>98</v>
      </c>
      <c r="BV27" s="36"/>
      <c r="BW27" s="36"/>
      <c r="BX27" s="36"/>
      <c r="BY27" s="36"/>
    </row>
    <row r="28" spans="1:77" ht="15" customHeight="1">
      <c r="A28" s="59">
        <v>1</v>
      </c>
      <c r="B28" s="60"/>
      <c r="C28" s="60"/>
      <c r="D28" s="61"/>
      <c r="E28" s="59">
        <v>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  <c r="X28" s="36">
        <v>3</v>
      </c>
      <c r="Y28" s="36"/>
      <c r="Z28" s="36"/>
      <c r="AA28" s="36"/>
      <c r="AB28" s="36"/>
      <c r="AC28" s="36">
        <v>4</v>
      </c>
      <c r="AD28" s="36"/>
      <c r="AE28" s="36"/>
      <c r="AF28" s="36"/>
      <c r="AG28" s="36"/>
      <c r="AH28" s="59">
        <v>5</v>
      </c>
      <c r="AI28" s="60"/>
      <c r="AJ28" s="61"/>
      <c r="AK28" s="36">
        <v>6</v>
      </c>
      <c r="AL28" s="36"/>
      <c r="AM28" s="36"/>
      <c r="AN28" s="36"/>
      <c r="AO28" s="36"/>
      <c r="AP28" s="36">
        <v>7</v>
      </c>
      <c r="AQ28" s="36"/>
      <c r="AR28" s="36"/>
      <c r="AS28" s="36"/>
      <c r="AT28" s="36"/>
      <c r="AU28" s="36">
        <v>8</v>
      </c>
      <c r="AV28" s="36"/>
      <c r="AW28" s="36"/>
      <c r="AX28" s="36"/>
      <c r="AY28" s="36"/>
      <c r="AZ28" s="59">
        <v>9</v>
      </c>
      <c r="BA28" s="60"/>
      <c r="BB28" s="61"/>
      <c r="BC28" s="36">
        <v>10</v>
      </c>
      <c r="BD28" s="36"/>
      <c r="BE28" s="36"/>
      <c r="BF28" s="36"/>
      <c r="BG28" s="36"/>
      <c r="BH28" s="36">
        <v>11</v>
      </c>
      <c r="BI28" s="36"/>
      <c r="BJ28" s="36"/>
      <c r="BK28" s="36"/>
      <c r="BL28" s="36"/>
      <c r="BM28" s="36">
        <v>12</v>
      </c>
      <c r="BN28" s="36"/>
      <c r="BO28" s="36"/>
      <c r="BP28" s="36"/>
      <c r="BQ28" s="36"/>
      <c r="BR28" s="59">
        <v>13</v>
      </c>
      <c r="BS28" s="60"/>
      <c r="BT28" s="61"/>
      <c r="BU28" s="36">
        <v>14</v>
      </c>
      <c r="BV28" s="36"/>
      <c r="BW28" s="36"/>
      <c r="BX28" s="36"/>
      <c r="BY28" s="36"/>
    </row>
    <row r="29" spans="1:79" ht="13.5" customHeight="1" hidden="1">
      <c r="A29" s="30" t="s">
        <v>57</v>
      </c>
      <c r="B29" s="31"/>
      <c r="C29" s="31"/>
      <c r="D29" s="49"/>
      <c r="E29" s="30" t="s">
        <v>58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9"/>
      <c r="X29" s="16" t="s">
        <v>66</v>
      </c>
      <c r="Y29" s="16"/>
      <c r="Z29" s="16"/>
      <c r="AA29" s="16"/>
      <c r="AB29" s="16"/>
      <c r="AC29" s="16" t="s">
        <v>67</v>
      </c>
      <c r="AD29" s="16"/>
      <c r="AE29" s="16"/>
      <c r="AF29" s="16"/>
      <c r="AG29" s="16"/>
      <c r="AH29" s="30" t="s">
        <v>92</v>
      </c>
      <c r="AI29" s="31"/>
      <c r="AJ29" s="49"/>
      <c r="AK29" s="64" t="s">
        <v>100</v>
      </c>
      <c r="AL29" s="64"/>
      <c r="AM29" s="64"/>
      <c r="AN29" s="64"/>
      <c r="AO29" s="64"/>
      <c r="AP29" s="16" t="s">
        <v>68</v>
      </c>
      <c r="AQ29" s="16"/>
      <c r="AR29" s="16"/>
      <c r="AS29" s="16"/>
      <c r="AT29" s="16"/>
      <c r="AU29" s="16" t="s">
        <v>69</v>
      </c>
      <c r="AV29" s="16"/>
      <c r="AW29" s="16"/>
      <c r="AX29" s="16"/>
      <c r="AY29" s="16"/>
      <c r="AZ29" s="30" t="s">
        <v>93</v>
      </c>
      <c r="BA29" s="31"/>
      <c r="BB29" s="49"/>
      <c r="BC29" s="64" t="s">
        <v>100</v>
      </c>
      <c r="BD29" s="64"/>
      <c r="BE29" s="64"/>
      <c r="BF29" s="64"/>
      <c r="BG29" s="64"/>
      <c r="BH29" s="16" t="s">
        <v>59</v>
      </c>
      <c r="BI29" s="16"/>
      <c r="BJ29" s="16"/>
      <c r="BK29" s="16"/>
      <c r="BL29" s="16"/>
      <c r="BM29" s="16" t="s">
        <v>60</v>
      </c>
      <c r="BN29" s="16"/>
      <c r="BO29" s="16"/>
      <c r="BP29" s="16"/>
      <c r="BQ29" s="16"/>
      <c r="BR29" s="30" t="s">
        <v>94</v>
      </c>
      <c r="BS29" s="31"/>
      <c r="BT29" s="49"/>
      <c r="BU29" s="64" t="s">
        <v>100</v>
      </c>
      <c r="BV29" s="64"/>
      <c r="BW29" s="64"/>
      <c r="BX29" s="64"/>
      <c r="BY29" s="64"/>
      <c r="CA29" t="s">
        <v>22</v>
      </c>
    </row>
    <row r="30" spans="1:79" s="4" customFormat="1" ht="12.75" customHeight="1">
      <c r="A30" s="30"/>
      <c r="B30" s="31"/>
      <c r="C30" s="31"/>
      <c r="D30" s="49"/>
      <c r="E30" s="17" t="s">
        <v>163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5">
        <v>5752850</v>
      </c>
      <c r="Y30" s="15"/>
      <c r="Z30" s="15"/>
      <c r="AA30" s="15"/>
      <c r="AB30" s="15"/>
      <c r="AC30" s="15" t="s">
        <v>164</v>
      </c>
      <c r="AD30" s="15"/>
      <c r="AE30" s="15"/>
      <c r="AF30" s="15"/>
      <c r="AG30" s="15"/>
      <c r="AH30" s="46" t="s">
        <v>164</v>
      </c>
      <c r="AI30" s="47"/>
      <c r="AJ30" s="48"/>
      <c r="AK30" s="15">
        <f>IF(ISNUMBER(X30),X30,0)+IF(ISNUMBER(AC30),AC30,0)</f>
        <v>5752850</v>
      </c>
      <c r="AL30" s="15"/>
      <c r="AM30" s="15"/>
      <c r="AN30" s="15"/>
      <c r="AO30" s="15"/>
      <c r="AP30" s="15">
        <v>64566931.84</v>
      </c>
      <c r="AQ30" s="15"/>
      <c r="AR30" s="15"/>
      <c r="AS30" s="15"/>
      <c r="AT30" s="15"/>
      <c r="AU30" s="15" t="s">
        <v>164</v>
      </c>
      <c r="AV30" s="15"/>
      <c r="AW30" s="15"/>
      <c r="AX30" s="15"/>
      <c r="AY30" s="15"/>
      <c r="AZ30" s="46" t="s">
        <v>164</v>
      </c>
      <c r="BA30" s="47"/>
      <c r="BB30" s="48"/>
      <c r="BC30" s="15">
        <f>IF(ISNUMBER(AP30),AP30,0)+IF(ISNUMBER(AU30),AU30,0)</f>
        <v>64566931.84</v>
      </c>
      <c r="BD30" s="15"/>
      <c r="BE30" s="15"/>
      <c r="BF30" s="15"/>
      <c r="BG30" s="15"/>
      <c r="BH30" s="15">
        <v>8562979</v>
      </c>
      <c r="BI30" s="15"/>
      <c r="BJ30" s="15"/>
      <c r="BK30" s="15"/>
      <c r="BL30" s="15"/>
      <c r="BM30" s="15" t="s">
        <v>164</v>
      </c>
      <c r="BN30" s="15"/>
      <c r="BO30" s="15"/>
      <c r="BP30" s="15"/>
      <c r="BQ30" s="15"/>
      <c r="BR30" s="46" t="s">
        <v>164</v>
      </c>
      <c r="BS30" s="47"/>
      <c r="BT30" s="48"/>
      <c r="BU30" s="15">
        <f>IF(ISNUMBER(BH30),BH30,0)+IF(ISNUMBER(BM30),BM30,0)</f>
        <v>8562979</v>
      </c>
      <c r="BV30" s="15"/>
      <c r="BW30" s="15"/>
      <c r="BX30" s="15"/>
      <c r="BY30" s="15"/>
      <c r="CA30" s="4" t="s">
        <v>23</v>
      </c>
    </row>
    <row r="31" spans="1:77" s="5" customFormat="1" ht="12.75" customHeight="1">
      <c r="A31" s="22"/>
      <c r="B31" s="23"/>
      <c r="C31" s="23"/>
      <c r="D31" s="24"/>
      <c r="E31" s="11" t="s">
        <v>152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2"/>
      <c r="X31" s="13">
        <v>5752850</v>
      </c>
      <c r="Y31" s="13"/>
      <c r="Z31" s="13"/>
      <c r="AA31" s="13"/>
      <c r="AB31" s="13"/>
      <c r="AC31" s="13">
        <v>482000</v>
      </c>
      <c r="AD31" s="13"/>
      <c r="AE31" s="13"/>
      <c r="AF31" s="13"/>
      <c r="AG31" s="13"/>
      <c r="AH31" s="43">
        <v>482000</v>
      </c>
      <c r="AI31" s="44"/>
      <c r="AJ31" s="45"/>
      <c r="AK31" s="13">
        <f>IF(ISNUMBER(X31),X31,0)+IF(ISNUMBER(AC31),AC31,0)</f>
        <v>6234850</v>
      </c>
      <c r="AL31" s="13"/>
      <c r="AM31" s="13"/>
      <c r="AN31" s="13"/>
      <c r="AO31" s="13"/>
      <c r="AP31" s="13">
        <v>64566931.84</v>
      </c>
      <c r="AQ31" s="13"/>
      <c r="AR31" s="13"/>
      <c r="AS31" s="13"/>
      <c r="AT31" s="13"/>
      <c r="AU31" s="13">
        <v>49400</v>
      </c>
      <c r="AV31" s="13"/>
      <c r="AW31" s="13"/>
      <c r="AX31" s="13"/>
      <c r="AY31" s="13"/>
      <c r="AZ31" s="43">
        <v>49400</v>
      </c>
      <c r="BA31" s="44"/>
      <c r="BB31" s="45"/>
      <c r="BC31" s="13">
        <f>IF(ISNUMBER(AP31),AP31,0)+IF(ISNUMBER(AU31),AU31,0)</f>
        <v>64616331.84</v>
      </c>
      <c r="BD31" s="13"/>
      <c r="BE31" s="13"/>
      <c r="BF31" s="13"/>
      <c r="BG31" s="13"/>
      <c r="BH31" s="13">
        <v>8562979</v>
      </c>
      <c r="BI31" s="13"/>
      <c r="BJ31" s="13"/>
      <c r="BK31" s="13"/>
      <c r="BL31" s="13"/>
      <c r="BM31" s="13">
        <v>18000</v>
      </c>
      <c r="BN31" s="13"/>
      <c r="BO31" s="13"/>
      <c r="BP31" s="13"/>
      <c r="BQ31" s="13"/>
      <c r="BR31" s="43">
        <v>18000</v>
      </c>
      <c r="BS31" s="44"/>
      <c r="BT31" s="45"/>
      <c r="BU31" s="13">
        <f>IF(ISNUMBER(BH31),BH31,0)+IF(ISNUMBER(BM31),BM31,0)</f>
        <v>8580979</v>
      </c>
      <c r="BV31" s="13"/>
      <c r="BW31" s="13"/>
      <c r="BX31" s="13"/>
      <c r="BY31" s="13"/>
    </row>
    <row r="33" spans="1:64" ht="14.25" customHeight="1">
      <c r="A33" s="96" t="s">
        <v>243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49" ht="15" customHeight="1">
      <c r="A34" s="72" t="s">
        <v>217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</row>
    <row r="36" spans="1:59" ht="22.5" customHeight="1">
      <c r="A36" s="53" t="s">
        <v>2</v>
      </c>
      <c r="B36" s="54"/>
      <c r="C36" s="54"/>
      <c r="D36" s="55"/>
      <c r="E36" s="53" t="s">
        <v>20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36" t="s">
        <v>239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 t="s">
        <v>244</v>
      </c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</row>
    <row r="37" spans="1:59" ht="36" customHeight="1">
      <c r="A37" s="56"/>
      <c r="B37" s="57"/>
      <c r="C37" s="57"/>
      <c r="D37" s="58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73" t="s">
        <v>120</v>
      </c>
      <c r="AI37" s="74"/>
      <c r="AJ37" s="75"/>
      <c r="AK37" s="36" t="s">
        <v>5</v>
      </c>
      <c r="AL37" s="36"/>
      <c r="AM37" s="36"/>
      <c r="AN37" s="36"/>
      <c r="AO37" s="36"/>
      <c r="AP37" s="36" t="s">
        <v>4</v>
      </c>
      <c r="AQ37" s="36"/>
      <c r="AR37" s="36"/>
      <c r="AS37" s="36"/>
      <c r="AT37" s="36"/>
      <c r="AU37" s="36" t="s">
        <v>3</v>
      </c>
      <c r="AV37" s="36"/>
      <c r="AW37" s="36"/>
      <c r="AX37" s="36"/>
      <c r="AY37" s="36"/>
      <c r="AZ37" s="73" t="s">
        <v>120</v>
      </c>
      <c r="BA37" s="74"/>
      <c r="BB37" s="75"/>
      <c r="BC37" s="36" t="s">
        <v>97</v>
      </c>
      <c r="BD37" s="36"/>
      <c r="BE37" s="36"/>
      <c r="BF37" s="36"/>
      <c r="BG37" s="36"/>
    </row>
    <row r="38" spans="1:59" ht="15" customHeight="1">
      <c r="A38" s="59">
        <v>1</v>
      </c>
      <c r="B38" s="60"/>
      <c r="C38" s="60"/>
      <c r="D38" s="61"/>
      <c r="E38" s="59">
        <v>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59">
        <v>5</v>
      </c>
      <c r="AI38" s="60"/>
      <c r="AJ38" s="61"/>
      <c r="AK38" s="36">
        <v>6</v>
      </c>
      <c r="AL38" s="36"/>
      <c r="AM38" s="36"/>
      <c r="AN38" s="36"/>
      <c r="AO38" s="36"/>
      <c r="AP38" s="36">
        <v>7</v>
      </c>
      <c r="AQ38" s="36"/>
      <c r="AR38" s="36"/>
      <c r="AS38" s="36"/>
      <c r="AT38" s="36"/>
      <c r="AU38" s="36">
        <v>8</v>
      </c>
      <c r="AV38" s="36"/>
      <c r="AW38" s="36"/>
      <c r="AX38" s="36"/>
      <c r="AY38" s="36"/>
      <c r="AZ38" s="59">
        <v>9</v>
      </c>
      <c r="BA38" s="60"/>
      <c r="BB38" s="61"/>
      <c r="BC38" s="36">
        <v>10</v>
      </c>
      <c r="BD38" s="36"/>
      <c r="BE38" s="36"/>
      <c r="BF38" s="36"/>
      <c r="BG38" s="36"/>
    </row>
    <row r="39" spans="1:79" ht="8.25" customHeight="1" hidden="1">
      <c r="A39" s="30" t="s">
        <v>57</v>
      </c>
      <c r="B39" s="31"/>
      <c r="C39" s="31"/>
      <c r="D39" s="49"/>
      <c r="E39" s="30" t="s">
        <v>58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49"/>
      <c r="X39" s="16" t="s">
        <v>61</v>
      </c>
      <c r="Y39" s="16"/>
      <c r="Z39" s="16"/>
      <c r="AA39" s="16"/>
      <c r="AB39" s="16"/>
      <c r="AC39" s="16" t="s">
        <v>62</v>
      </c>
      <c r="AD39" s="16"/>
      <c r="AE39" s="16"/>
      <c r="AF39" s="16"/>
      <c r="AG39" s="16"/>
      <c r="AH39" s="30" t="s">
        <v>95</v>
      </c>
      <c r="AI39" s="31"/>
      <c r="AJ39" s="49"/>
      <c r="AK39" s="64" t="s">
        <v>100</v>
      </c>
      <c r="AL39" s="64"/>
      <c r="AM39" s="64"/>
      <c r="AN39" s="64"/>
      <c r="AO39" s="64"/>
      <c r="AP39" s="16" t="s">
        <v>63</v>
      </c>
      <c r="AQ39" s="16"/>
      <c r="AR39" s="16"/>
      <c r="AS39" s="16"/>
      <c r="AT39" s="16"/>
      <c r="AU39" s="16" t="s">
        <v>64</v>
      </c>
      <c r="AV39" s="16"/>
      <c r="AW39" s="16"/>
      <c r="AX39" s="16"/>
      <c r="AY39" s="16"/>
      <c r="AZ39" s="30" t="s">
        <v>96</v>
      </c>
      <c r="BA39" s="31"/>
      <c r="BB39" s="49"/>
      <c r="BC39" s="64" t="s">
        <v>100</v>
      </c>
      <c r="BD39" s="64"/>
      <c r="BE39" s="64"/>
      <c r="BF39" s="64"/>
      <c r="BG39" s="64"/>
      <c r="CA39" t="s">
        <v>24</v>
      </c>
    </row>
    <row r="40" spans="1:79" s="4" customFormat="1" ht="12.75" customHeight="1">
      <c r="A40" s="30"/>
      <c r="B40" s="31"/>
      <c r="C40" s="31"/>
      <c r="D40" s="49"/>
      <c r="E40" s="17" t="s">
        <v>163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9"/>
      <c r="X40" s="46">
        <v>9335266.38</v>
      </c>
      <c r="Y40" s="47"/>
      <c r="Z40" s="47"/>
      <c r="AA40" s="47"/>
      <c r="AB40" s="48"/>
      <c r="AC40" s="46" t="s">
        <v>164</v>
      </c>
      <c r="AD40" s="47"/>
      <c r="AE40" s="47"/>
      <c r="AF40" s="47"/>
      <c r="AG40" s="48"/>
      <c r="AH40" s="46" t="s">
        <v>164</v>
      </c>
      <c r="AI40" s="47"/>
      <c r="AJ40" s="48"/>
      <c r="AK40" s="46">
        <f>IF(ISNUMBER(X40),X40,0)+IF(ISNUMBER(AC40),AC40,0)</f>
        <v>9335266.38</v>
      </c>
      <c r="AL40" s="47"/>
      <c r="AM40" s="47"/>
      <c r="AN40" s="47"/>
      <c r="AO40" s="48"/>
      <c r="AP40" s="46">
        <v>10016101.61</v>
      </c>
      <c r="AQ40" s="47"/>
      <c r="AR40" s="47"/>
      <c r="AS40" s="47"/>
      <c r="AT40" s="48"/>
      <c r="AU40" s="46" t="s">
        <v>164</v>
      </c>
      <c r="AV40" s="47"/>
      <c r="AW40" s="47"/>
      <c r="AX40" s="47"/>
      <c r="AY40" s="48"/>
      <c r="AZ40" s="46" t="s">
        <v>164</v>
      </c>
      <c r="BA40" s="47"/>
      <c r="BB40" s="48"/>
      <c r="BC40" s="46">
        <f>IF(ISNUMBER(AP40),AP40,0)+IF(ISNUMBER(AU40),AU40,0)</f>
        <v>10016101.61</v>
      </c>
      <c r="BD40" s="47"/>
      <c r="BE40" s="47"/>
      <c r="BF40" s="47"/>
      <c r="BG40" s="48"/>
      <c r="CA40" s="4" t="s">
        <v>25</v>
      </c>
    </row>
    <row r="41" spans="1:59" s="5" customFormat="1" ht="12.75" customHeight="1">
      <c r="A41" s="22"/>
      <c r="B41" s="23"/>
      <c r="C41" s="23"/>
      <c r="D41" s="24"/>
      <c r="E41" s="11" t="s">
        <v>152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2"/>
      <c r="X41" s="43">
        <v>9335266.38</v>
      </c>
      <c r="Y41" s="44"/>
      <c r="Z41" s="44"/>
      <c r="AA41" s="44"/>
      <c r="AB41" s="45"/>
      <c r="AC41" s="43">
        <v>19008</v>
      </c>
      <c r="AD41" s="44"/>
      <c r="AE41" s="44"/>
      <c r="AF41" s="44"/>
      <c r="AG41" s="45"/>
      <c r="AH41" s="43">
        <v>19008</v>
      </c>
      <c r="AI41" s="44"/>
      <c r="AJ41" s="45"/>
      <c r="AK41" s="43">
        <f>IF(ISNUMBER(X41),X41,0)+IF(ISNUMBER(AC41),AC41,0)</f>
        <v>9354274.38</v>
      </c>
      <c r="AL41" s="44"/>
      <c r="AM41" s="44"/>
      <c r="AN41" s="44"/>
      <c r="AO41" s="45"/>
      <c r="AP41" s="43">
        <v>10016101.61</v>
      </c>
      <c r="AQ41" s="44"/>
      <c r="AR41" s="44"/>
      <c r="AS41" s="44"/>
      <c r="AT41" s="45"/>
      <c r="AU41" s="43">
        <v>0</v>
      </c>
      <c r="AV41" s="44"/>
      <c r="AW41" s="44"/>
      <c r="AX41" s="44"/>
      <c r="AY41" s="45"/>
      <c r="AZ41" s="43">
        <v>0</v>
      </c>
      <c r="BA41" s="44"/>
      <c r="BB41" s="45"/>
      <c r="BC41" s="43">
        <f>IF(ISNUMBER(AP41),AP41,0)+IF(ISNUMBER(AU41),AU41,0)</f>
        <v>10016101.61</v>
      </c>
      <c r="BD41" s="44"/>
      <c r="BE41" s="44"/>
      <c r="BF41" s="44"/>
      <c r="BG41" s="45"/>
    </row>
    <row r="43" spans="1:78" s="3" customFormat="1" ht="14.25" customHeight="1">
      <c r="A43" s="71" t="s">
        <v>121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</row>
    <row r="44" spans="1:64" ht="14.25" customHeight="1">
      <c r="A44" s="71" t="s">
        <v>229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</row>
    <row r="45" spans="1:64" ht="15" customHeight="1">
      <c r="A45" s="72" t="s">
        <v>217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</row>
    <row r="47" spans="1:77" ht="22.5" customHeight="1">
      <c r="A47" s="65" t="s">
        <v>122</v>
      </c>
      <c r="B47" s="66"/>
      <c r="C47" s="66"/>
      <c r="D47" s="67"/>
      <c r="E47" s="53" t="s">
        <v>20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36" t="s">
        <v>218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 t="s">
        <v>221</v>
      </c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 t="s">
        <v>228</v>
      </c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</row>
    <row r="48" spans="1:77" ht="48.75" customHeight="1">
      <c r="A48" s="68"/>
      <c r="B48" s="69"/>
      <c r="C48" s="69"/>
      <c r="D48" s="70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36" t="s">
        <v>4</v>
      </c>
      <c r="Y48" s="36"/>
      <c r="Z48" s="36"/>
      <c r="AA48" s="36"/>
      <c r="AB48" s="36"/>
      <c r="AC48" s="36" t="s">
        <v>3</v>
      </c>
      <c r="AD48" s="36"/>
      <c r="AE48" s="36"/>
      <c r="AF48" s="36"/>
      <c r="AG48" s="36"/>
      <c r="AH48" s="73" t="s">
        <v>120</v>
      </c>
      <c r="AI48" s="74"/>
      <c r="AJ48" s="75"/>
      <c r="AK48" s="36" t="s">
        <v>5</v>
      </c>
      <c r="AL48" s="36"/>
      <c r="AM48" s="36"/>
      <c r="AN48" s="36"/>
      <c r="AO48" s="36"/>
      <c r="AP48" s="36" t="s">
        <v>4</v>
      </c>
      <c r="AQ48" s="36"/>
      <c r="AR48" s="36"/>
      <c r="AS48" s="36"/>
      <c r="AT48" s="36"/>
      <c r="AU48" s="36" t="s">
        <v>3</v>
      </c>
      <c r="AV48" s="36"/>
      <c r="AW48" s="36"/>
      <c r="AX48" s="36"/>
      <c r="AY48" s="36"/>
      <c r="AZ48" s="73" t="s">
        <v>120</v>
      </c>
      <c r="BA48" s="74"/>
      <c r="BB48" s="75"/>
      <c r="BC48" s="36" t="s">
        <v>97</v>
      </c>
      <c r="BD48" s="36"/>
      <c r="BE48" s="36"/>
      <c r="BF48" s="36"/>
      <c r="BG48" s="36"/>
      <c r="BH48" s="36" t="s">
        <v>4</v>
      </c>
      <c r="BI48" s="36"/>
      <c r="BJ48" s="36"/>
      <c r="BK48" s="36"/>
      <c r="BL48" s="36"/>
      <c r="BM48" s="36" t="s">
        <v>3</v>
      </c>
      <c r="BN48" s="36"/>
      <c r="BO48" s="36"/>
      <c r="BP48" s="36"/>
      <c r="BQ48" s="36"/>
      <c r="BR48" s="73" t="s">
        <v>120</v>
      </c>
      <c r="BS48" s="74"/>
      <c r="BT48" s="75"/>
      <c r="BU48" s="36" t="s">
        <v>98</v>
      </c>
      <c r="BV48" s="36"/>
      <c r="BW48" s="36"/>
      <c r="BX48" s="36"/>
      <c r="BY48" s="36"/>
    </row>
    <row r="49" spans="1:77" ht="15" customHeight="1">
      <c r="A49" s="59">
        <v>1</v>
      </c>
      <c r="B49" s="60"/>
      <c r="C49" s="60"/>
      <c r="D49" s="61"/>
      <c r="E49" s="59">
        <v>2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36">
        <v>3</v>
      </c>
      <c r="Y49" s="36"/>
      <c r="Z49" s="36"/>
      <c r="AA49" s="36"/>
      <c r="AB49" s="36"/>
      <c r="AC49" s="36">
        <v>4</v>
      </c>
      <c r="AD49" s="36"/>
      <c r="AE49" s="36"/>
      <c r="AF49" s="36"/>
      <c r="AG49" s="36"/>
      <c r="AH49" s="59">
        <v>5</v>
      </c>
      <c r="AI49" s="60"/>
      <c r="AJ49" s="61"/>
      <c r="AK49" s="36">
        <v>6</v>
      </c>
      <c r="AL49" s="36"/>
      <c r="AM49" s="36"/>
      <c r="AN49" s="36"/>
      <c r="AO49" s="36"/>
      <c r="AP49" s="36">
        <v>7</v>
      </c>
      <c r="AQ49" s="36"/>
      <c r="AR49" s="36"/>
      <c r="AS49" s="36"/>
      <c r="AT49" s="36"/>
      <c r="AU49" s="36">
        <v>8</v>
      </c>
      <c r="AV49" s="36"/>
      <c r="AW49" s="36"/>
      <c r="AX49" s="36"/>
      <c r="AY49" s="36"/>
      <c r="AZ49" s="59">
        <v>9</v>
      </c>
      <c r="BA49" s="60"/>
      <c r="BB49" s="61"/>
      <c r="BC49" s="36">
        <v>10</v>
      </c>
      <c r="BD49" s="36"/>
      <c r="BE49" s="36"/>
      <c r="BF49" s="36"/>
      <c r="BG49" s="36"/>
      <c r="BH49" s="36">
        <v>11</v>
      </c>
      <c r="BI49" s="36"/>
      <c r="BJ49" s="36"/>
      <c r="BK49" s="36"/>
      <c r="BL49" s="36"/>
      <c r="BM49" s="36">
        <v>12</v>
      </c>
      <c r="BN49" s="36"/>
      <c r="BO49" s="36"/>
      <c r="BP49" s="36"/>
      <c r="BQ49" s="36"/>
      <c r="BR49" s="59">
        <v>13</v>
      </c>
      <c r="BS49" s="60"/>
      <c r="BT49" s="61"/>
      <c r="BU49" s="36">
        <v>14</v>
      </c>
      <c r="BV49" s="36"/>
      <c r="BW49" s="36"/>
      <c r="BX49" s="36"/>
      <c r="BY49" s="36"/>
    </row>
    <row r="50" spans="1:79" s="1" customFormat="1" ht="12.75" customHeight="1" hidden="1">
      <c r="A50" s="30" t="s">
        <v>65</v>
      </c>
      <c r="B50" s="31"/>
      <c r="C50" s="31"/>
      <c r="D50" s="49"/>
      <c r="E50" s="30" t="s">
        <v>58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49"/>
      <c r="X50" s="16" t="s">
        <v>66</v>
      </c>
      <c r="Y50" s="16"/>
      <c r="Z50" s="16"/>
      <c r="AA50" s="16"/>
      <c r="AB50" s="16"/>
      <c r="AC50" s="16" t="s">
        <v>67</v>
      </c>
      <c r="AD50" s="16"/>
      <c r="AE50" s="16"/>
      <c r="AF50" s="16"/>
      <c r="AG50" s="16"/>
      <c r="AH50" s="30" t="s">
        <v>92</v>
      </c>
      <c r="AI50" s="31"/>
      <c r="AJ50" s="49"/>
      <c r="AK50" s="64" t="s">
        <v>100</v>
      </c>
      <c r="AL50" s="64"/>
      <c r="AM50" s="64"/>
      <c r="AN50" s="64"/>
      <c r="AO50" s="64"/>
      <c r="AP50" s="16" t="s">
        <v>68</v>
      </c>
      <c r="AQ50" s="16"/>
      <c r="AR50" s="16"/>
      <c r="AS50" s="16"/>
      <c r="AT50" s="16"/>
      <c r="AU50" s="16" t="s">
        <v>69</v>
      </c>
      <c r="AV50" s="16"/>
      <c r="AW50" s="16"/>
      <c r="AX50" s="16"/>
      <c r="AY50" s="16"/>
      <c r="AZ50" s="30" t="s">
        <v>93</v>
      </c>
      <c r="BA50" s="31"/>
      <c r="BB50" s="49"/>
      <c r="BC50" s="64" t="s">
        <v>100</v>
      </c>
      <c r="BD50" s="64"/>
      <c r="BE50" s="64"/>
      <c r="BF50" s="64"/>
      <c r="BG50" s="64"/>
      <c r="BH50" s="16" t="s">
        <v>59</v>
      </c>
      <c r="BI50" s="16"/>
      <c r="BJ50" s="16"/>
      <c r="BK50" s="16"/>
      <c r="BL50" s="16"/>
      <c r="BM50" s="16" t="s">
        <v>60</v>
      </c>
      <c r="BN50" s="16"/>
      <c r="BO50" s="16"/>
      <c r="BP50" s="16"/>
      <c r="BQ50" s="16"/>
      <c r="BR50" s="30" t="s">
        <v>94</v>
      </c>
      <c r="BS50" s="31"/>
      <c r="BT50" s="49"/>
      <c r="BU50" s="64" t="s">
        <v>100</v>
      </c>
      <c r="BV50" s="64"/>
      <c r="BW50" s="64"/>
      <c r="BX50" s="64"/>
      <c r="BY50" s="64"/>
      <c r="CA50" t="s">
        <v>26</v>
      </c>
    </row>
    <row r="51" spans="1:79" s="4" customFormat="1" ht="12.75" customHeight="1">
      <c r="A51" s="30">
        <v>2111</v>
      </c>
      <c r="B51" s="31"/>
      <c r="C51" s="31"/>
      <c r="D51" s="49"/>
      <c r="E51" s="17" t="s">
        <v>165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  <c r="X51" s="15">
        <v>3970800</v>
      </c>
      <c r="Y51" s="15"/>
      <c r="Z51" s="15"/>
      <c r="AA51" s="15"/>
      <c r="AB51" s="15"/>
      <c r="AC51" s="15">
        <v>0</v>
      </c>
      <c r="AD51" s="15"/>
      <c r="AE51" s="15"/>
      <c r="AF51" s="15"/>
      <c r="AG51" s="15"/>
      <c r="AH51" s="46">
        <v>0</v>
      </c>
      <c r="AI51" s="47"/>
      <c r="AJ51" s="48"/>
      <c r="AK51" s="15">
        <f aca="true" t="shared" si="0" ref="AK51:AK63">IF(ISNUMBER(X51),X51,0)+IF(ISNUMBER(AC51),AC51,0)</f>
        <v>3970800</v>
      </c>
      <c r="AL51" s="15"/>
      <c r="AM51" s="15"/>
      <c r="AN51" s="15"/>
      <c r="AO51" s="15"/>
      <c r="AP51" s="15">
        <v>4364000</v>
      </c>
      <c r="AQ51" s="15"/>
      <c r="AR51" s="15"/>
      <c r="AS51" s="15"/>
      <c r="AT51" s="15"/>
      <c r="AU51" s="15">
        <v>0</v>
      </c>
      <c r="AV51" s="15"/>
      <c r="AW51" s="15"/>
      <c r="AX51" s="15"/>
      <c r="AY51" s="15"/>
      <c r="AZ51" s="46">
        <v>0</v>
      </c>
      <c r="BA51" s="47"/>
      <c r="BB51" s="48"/>
      <c r="BC51" s="15">
        <f aca="true" t="shared" si="1" ref="BC51:BC63">IF(ISNUMBER(AP51),AP51,0)+IF(ISNUMBER(AU51),AU51,0)</f>
        <v>4364000</v>
      </c>
      <c r="BD51" s="15"/>
      <c r="BE51" s="15"/>
      <c r="BF51" s="15"/>
      <c r="BG51" s="15"/>
      <c r="BH51" s="15">
        <v>6131600</v>
      </c>
      <c r="BI51" s="15"/>
      <c r="BJ51" s="15"/>
      <c r="BK51" s="15"/>
      <c r="BL51" s="15"/>
      <c r="BM51" s="15">
        <v>0</v>
      </c>
      <c r="BN51" s="15"/>
      <c r="BO51" s="15"/>
      <c r="BP51" s="15"/>
      <c r="BQ51" s="15"/>
      <c r="BR51" s="46">
        <v>0</v>
      </c>
      <c r="BS51" s="47"/>
      <c r="BT51" s="48"/>
      <c r="BU51" s="15">
        <f aca="true" t="shared" si="2" ref="BU51:BU63">IF(ISNUMBER(BH51),BH51,0)+IF(ISNUMBER(BM51),BM51,0)</f>
        <v>6131600</v>
      </c>
      <c r="BV51" s="15"/>
      <c r="BW51" s="15"/>
      <c r="BX51" s="15"/>
      <c r="BY51" s="15"/>
      <c r="CA51" s="4" t="s">
        <v>27</v>
      </c>
    </row>
    <row r="52" spans="1:77" s="4" customFormat="1" ht="12.75" customHeight="1">
      <c r="A52" s="30">
        <v>2120</v>
      </c>
      <c r="B52" s="31"/>
      <c r="C52" s="31"/>
      <c r="D52" s="49"/>
      <c r="E52" s="17" t="s">
        <v>166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15">
        <v>874000</v>
      </c>
      <c r="Y52" s="15"/>
      <c r="Z52" s="15"/>
      <c r="AA52" s="15"/>
      <c r="AB52" s="15"/>
      <c r="AC52" s="15">
        <v>0</v>
      </c>
      <c r="AD52" s="15"/>
      <c r="AE52" s="15"/>
      <c r="AF52" s="15"/>
      <c r="AG52" s="15"/>
      <c r="AH52" s="46">
        <v>0</v>
      </c>
      <c r="AI52" s="47"/>
      <c r="AJ52" s="48"/>
      <c r="AK52" s="15">
        <f t="shared" si="0"/>
        <v>874000</v>
      </c>
      <c r="AL52" s="15"/>
      <c r="AM52" s="15"/>
      <c r="AN52" s="15"/>
      <c r="AO52" s="15"/>
      <c r="AP52" s="15">
        <v>887000</v>
      </c>
      <c r="AQ52" s="15"/>
      <c r="AR52" s="15"/>
      <c r="AS52" s="15"/>
      <c r="AT52" s="15"/>
      <c r="AU52" s="15">
        <v>0</v>
      </c>
      <c r="AV52" s="15"/>
      <c r="AW52" s="15"/>
      <c r="AX52" s="15"/>
      <c r="AY52" s="15"/>
      <c r="AZ52" s="46">
        <v>0</v>
      </c>
      <c r="BA52" s="47"/>
      <c r="BB52" s="48"/>
      <c r="BC52" s="15">
        <f t="shared" si="1"/>
        <v>887000</v>
      </c>
      <c r="BD52" s="15"/>
      <c r="BE52" s="15"/>
      <c r="BF52" s="15"/>
      <c r="BG52" s="15"/>
      <c r="BH52" s="15">
        <v>1349000</v>
      </c>
      <c r="BI52" s="15"/>
      <c r="BJ52" s="15"/>
      <c r="BK52" s="15"/>
      <c r="BL52" s="15"/>
      <c r="BM52" s="15">
        <v>0</v>
      </c>
      <c r="BN52" s="15"/>
      <c r="BO52" s="15"/>
      <c r="BP52" s="15"/>
      <c r="BQ52" s="15"/>
      <c r="BR52" s="46">
        <v>0</v>
      </c>
      <c r="BS52" s="47"/>
      <c r="BT52" s="48"/>
      <c r="BU52" s="15">
        <f t="shared" si="2"/>
        <v>1349000</v>
      </c>
      <c r="BV52" s="15"/>
      <c r="BW52" s="15"/>
      <c r="BX52" s="15"/>
      <c r="BY52" s="15"/>
    </row>
    <row r="53" spans="1:77" s="4" customFormat="1" ht="12.75" customHeight="1">
      <c r="A53" s="30">
        <v>2210</v>
      </c>
      <c r="B53" s="31"/>
      <c r="C53" s="31"/>
      <c r="D53" s="49"/>
      <c r="E53" s="17" t="s">
        <v>167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9"/>
      <c r="X53" s="15">
        <v>210150</v>
      </c>
      <c r="Y53" s="15"/>
      <c r="Z53" s="15"/>
      <c r="AA53" s="15"/>
      <c r="AB53" s="15"/>
      <c r="AC53" s="15">
        <v>0</v>
      </c>
      <c r="AD53" s="15"/>
      <c r="AE53" s="15"/>
      <c r="AF53" s="15"/>
      <c r="AG53" s="15"/>
      <c r="AH53" s="46">
        <v>0</v>
      </c>
      <c r="AI53" s="47"/>
      <c r="AJ53" s="48"/>
      <c r="AK53" s="15">
        <f t="shared" si="0"/>
        <v>210150</v>
      </c>
      <c r="AL53" s="15"/>
      <c r="AM53" s="15"/>
      <c r="AN53" s="15"/>
      <c r="AO53" s="15"/>
      <c r="AP53" s="15">
        <v>111000</v>
      </c>
      <c r="AQ53" s="15"/>
      <c r="AR53" s="15"/>
      <c r="AS53" s="15"/>
      <c r="AT53" s="15"/>
      <c r="AU53" s="15">
        <v>0</v>
      </c>
      <c r="AV53" s="15"/>
      <c r="AW53" s="15"/>
      <c r="AX53" s="15"/>
      <c r="AY53" s="15"/>
      <c r="AZ53" s="46">
        <v>0</v>
      </c>
      <c r="BA53" s="47"/>
      <c r="BB53" s="48"/>
      <c r="BC53" s="15">
        <f t="shared" si="1"/>
        <v>111000</v>
      </c>
      <c r="BD53" s="15"/>
      <c r="BE53" s="15"/>
      <c r="BF53" s="15"/>
      <c r="BG53" s="15"/>
      <c r="BH53" s="15">
        <v>170000</v>
      </c>
      <c r="BI53" s="15"/>
      <c r="BJ53" s="15"/>
      <c r="BK53" s="15"/>
      <c r="BL53" s="15"/>
      <c r="BM53" s="15">
        <v>0</v>
      </c>
      <c r="BN53" s="15"/>
      <c r="BO53" s="15"/>
      <c r="BP53" s="15"/>
      <c r="BQ53" s="15"/>
      <c r="BR53" s="46">
        <v>0</v>
      </c>
      <c r="BS53" s="47"/>
      <c r="BT53" s="48"/>
      <c r="BU53" s="15">
        <f t="shared" si="2"/>
        <v>170000</v>
      </c>
      <c r="BV53" s="15"/>
      <c r="BW53" s="15"/>
      <c r="BX53" s="15"/>
      <c r="BY53" s="15"/>
    </row>
    <row r="54" spans="1:77" s="4" customFormat="1" ht="12.75" customHeight="1">
      <c r="A54" s="30">
        <v>2240</v>
      </c>
      <c r="B54" s="31"/>
      <c r="C54" s="31"/>
      <c r="D54" s="49"/>
      <c r="E54" s="17" t="s">
        <v>168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  <c r="X54" s="15">
        <v>407700</v>
      </c>
      <c r="Y54" s="15"/>
      <c r="Z54" s="15"/>
      <c r="AA54" s="15"/>
      <c r="AB54" s="15"/>
      <c r="AC54" s="15">
        <v>0</v>
      </c>
      <c r="AD54" s="15"/>
      <c r="AE54" s="15"/>
      <c r="AF54" s="15"/>
      <c r="AG54" s="15"/>
      <c r="AH54" s="46">
        <v>0</v>
      </c>
      <c r="AI54" s="47"/>
      <c r="AJ54" s="48"/>
      <c r="AK54" s="15">
        <f t="shared" si="0"/>
        <v>407700</v>
      </c>
      <c r="AL54" s="15"/>
      <c r="AM54" s="15"/>
      <c r="AN54" s="15"/>
      <c r="AO54" s="15"/>
      <c r="AP54" s="15">
        <v>729731.84</v>
      </c>
      <c r="AQ54" s="15"/>
      <c r="AR54" s="15"/>
      <c r="AS54" s="15"/>
      <c r="AT54" s="15"/>
      <c r="AU54" s="15">
        <v>0</v>
      </c>
      <c r="AV54" s="15"/>
      <c r="AW54" s="15"/>
      <c r="AX54" s="15"/>
      <c r="AY54" s="15"/>
      <c r="AZ54" s="46">
        <v>0</v>
      </c>
      <c r="BA54" s="47"/>
      <c r="BB54" s="48"/>
      <c r="BC54" s="15">
        <f t="shared" si="1"/>
        <v>729731.84</v>
      </c>
      <c r="BD54" s="15"/>
      <c r="BE54" s="15"/>
      <c r="BF54" s="15"/>
      <c r="BG54" s="15"/>
      <c r="BH54" s="15">
        <v>433569</v>
      </c>
      <c r="BI54" s="15"/>
      <c r="BJ54" s="15"/>
      <c r="BK54" s="15"/>
      <c r="BL54" s="15"/>
      <c r="BM54" s="15">
        <v>0</v>
      </c>
      <c r="BN54" s="15"/>
      <c r="BO54" s="15"/>
      <c r="BP54" s="15"/>
      <c r="BQ54" s="15"/>
      <c r="BR54" s="46">
        <v>0</v>
      </c>
      <c r="BS54" s="47"/>
      <c r="BT54" s="48"/>
      <c r="BU54" s="15">
        <f t="shared" si="2"/>
        <v>433569</v>
      </c>
      <c r="BV54" s="15"/>
      <c r="BW54" s="15"/>
      <c r="BX54" s="15"/>
      <c r="BY54" s="15"/>
    </row>
    <row r="55" spans="1:77" s="4" customFormat="1" ht="12.75" customHeight="1">
      <c r="A55" s="30">
        <v>2250</v>
      </c>
      <c r="B55" s="31"/>
      <c r="C55" s="31"/>
      <c r="D55" s="49"/>
      <c r="E55" s="17" t="s">
        <v>169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  <c r="X55" s="15">
        <v>5000</v>
      </c>
      <c r="Y55" s="15"/>
      <c r="Z55" s="15"/>
      <c r="AA55" s="15"/>
      <c r="AB55" s="15"/>
      <c r="AC55" s="15">
        <v>0</v>
      </c>
      <c r="AD55" s="15"/>
      <c r="AE55" s="15"/>
      <c r="AF55" s="15"/>
      <c r="AG55" s="15"/>
      <c r="AH55" s="46">
        <v>0</v>
      </c>
      <c r="AI55" s="47"/>
      <c r="AJ55" s="48"/>
      <c r="AK55" s="15">
        <f t="shared" si="0"/>
        <v>5000</v>
      </c>
      <c r="AL55" s="15"/>
      <c r="AM55" s="15"/>
      <c r="AN55" s="15"/>
      <c r="AO55" s="15"/>
      <c r="AP55" s="15">
        <v>15000</v>
      </c>
      <c r="AQ55" s="15"/>
      <c r="AR55" s="15"/>
      <c r="AS55" s="15"/>
      <c r="AT55" s="15"/>
      <c r="AU55" s="15">
        <v>0</v>
      </c>
      <c r="AV55" s="15"/>
      <c r="AW55" s="15"/>
      <c r="AX55" s="15"/>
      <c r="AY55" s="15"/>
      <c r="AZ55" s="46">
        <v>0</v>
      </c>
      <c r="BA55" s="47"/>
      <c r="BB55" s="48"/>
      <c r="BC55" s="15">
        <f t="shared" si="1"/>
        <v>15000</v>
      </c>
      <c r="BD55" s="15"/>
      <c r="BE55" s="15"/>
      <c r="BF55" s="15"/>
      <c r="BG55" s="15"/>
      <c r="BH55" s="15">
        <v>20000</v>
      </c>
      <c r="BI55" s="15"/>
      <c r="BJ55" s="15"/>
      <c r="BK55" s="15"/>
      <c r="BL55" s="15"/>
      <c r="BM55" s="15">
        <v>0</v>
      </c>
      <c r="BN55" s="15"/>
      <c r="BO55" s="15"/>
      <c r="BP55" s="15"/>
      <c r="BQ55" s="15"/>
      <c r="BR55" s="46">
        <v>0</v>
      </c>
      <c r="BS55" s="47"/>
      <c r="BT55" s="48"/>
      <c r="BU55" s="15">
        <f t="shared" si="2"/>
        <v>20000</v>
      </c>
      <c r="BV55" s="15"/>
      <c r="BW55" s="15"/>
      <c r="BX55" s="15"/>
      <c r="BY55" s="15"/>
    </row>
    <row r="56" spans="1:77" s="4" customFormat="1" ht="12.75" customHeight="1">
      <c r="A56" s="30">
        <v>2272</v>
      </c>
      <c r="B56" s="31"/>
      <c r="C56" s="31"/>
      <c r="D56" s="49"/>
      <c r="E56" s="17" t="s">
        <v>170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5">
        <v>0</v>
      </c>
      <c r="Y56" s="15"/>
      <c r="Z56" s="15"/>
      <c r="AA56" s="15"/>
      <c r="AB56" s="15"/>
      <c r="AC56" s="15">
        <v>0</v>
      </c>
      <c r="AD56" s="15"/>
      <c r="AE56" s="15"/>
      <c r="AF56" s="15"/>
      <c r="AG56" s="15"/>
      <c r="AH56" s="46">
        <v>0</v>
      </c>
      <c r="AI56" s="47"/>
      <c r="AJ56" s="48"/>
      <c r="AK56" s="15">
        <f t="shared" si="0"/>
        <v>0</v>
      </c>
      <c r="AL56" s="15"/>
      <c r="AM56" s="15"/>
      <c r="AN56" s="15"/>
      <c r="AO56" s="15"/>
      <c r="AP56" s="15">
        <v>3000</v>
      </c>
      <c r="AQ56" s="15"/>
      <c r="AR56" s="15"/>
      <c r="AS56" s="15"/>
      <c r="AT56" s="15"/>
      <c r="AU56" s="15">
        <v>0</v>
      </c>
      <c r="AV56" s="15"/>
      <c r="AW56" s="15"/>
      <c r="AX56" s="15"/>
      <c r="AY56" s="15"/>
      <c r="AZ56" s="46">
        <v>0</v>
      </c>
      <c r="BA56" s="47"/>
      <c r="BB56" s="48"/>
      <c r="BC56" s="15">
        <f t="shared" si="1"/>
        <v>3000</v>
      </c>
      <c r="BD56" s="15"/>
      <c r="BE56" s="15"/>
      <c r="BF56" s="15"/>
      <c r="BG56" s="15"/>
      <c r="BH56" s="15">
        <v>400</v>
      </c>
      <c r="BI56" s="15"/>
      <c r="BJ56" s="15"/>
      <c r="BK56" s="15"/>
      <c r="BL56" s="15"/>
      <c r="BM56" s="15">
        <v>0</v>
      </c>
      <c r="BN56" s="15"/>
      <c r="BO56" s="15"/>
      <c r="BP56" s="15"/>
      <c r="BQ56" s="15"/>
      <c r="BR56" s="46">
        <v>0</v>
      </c>
      <c r="BS56" s="47"/>
      <c r="BT56" s="48"/>
      <c r="BU56" s="15">
        <f t="shared" si="2"/>
        <v>400</v>
      </c>
      <c r="BV56" s="15"/>
      <c r="BW56" s="15"/>
      <c r="BX56" s="15"/>
      <c r="BY56" s="15"/>
    </row>
    <row r="57" spans="1:77" s="4" customFormat="1" ht="12.75" customHeight="1">
      <c r="A57" s="30">
        <v>2273</v>
      </c>
      <c r="B57" s="31"/>
      <c r="C57" s="31"/>
      <c r="D57" s="49"/>
      <c r="E57" s="17" t="s">
        <v>171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15">
        <v>90000</v>
      </c>
      <c r="Y57" s="15"/>
      <c r="Z57" s="15"/>
      <c r="AA57" s="15"/>
      <c r="AB57" s="15"/>
      <c r="AC57" s="15">
        <v>0</v>
      </c>
      <c r="AD57" s="15"/>
      <c r="AE57" s="15"/>
      <c r="AF57" s="15"/>
      <c r="AG57" s="15"/>
      <c r="AH57" s="46">
        <v>0</v>
      </c>
      <c r="AI57" s="47"/>
      <c r="AJ57" s="48"/>
      <c r="AK57" s="15">
        <f t="shared" si="0"/>
        <v>90000</v>
      </c>
      <c r="AL57" s="15"/>
      <c r="AM57" s="15"/>
      <c r="AN57" s="15"/>
      <c r="AO57" s="15"/>
      <c r="AP57" s="15">
        <v>116600</v>
      </c>
      <c r="AQ57" s="15"/>
      <c r="AR57" s="15"/>
      <c r="AS57" s="15"/>
      <c r="AT57" s="15"/>
      <c r="AU57" s="15">
        <v>0</v>
      </c>
      <c r="AV57" s="15"/>
      <c r="AW57" s="15"/>
      <c r="AX57" s="15"/>
      <c r="AY57" s="15"/>
      <c r="AZ57" s="46">
        <v>0</v>
      </c>
      <c r="BA57" s="47"/>
      <c r="BB57" s="48"/>
      <c r="BC57" s="15">
        <f t="shared" si="1"/>
        <v>116600</v>
      </c>
      <c r="BD57" s="15"/>
      <c r="BE57" s="15"/>
      <c r="BF57" s="15"/>
      <c r="BG57" s="15"/>
      <c r="BH57" s="15">
        <v>102550</v>
      </c>
      <c r="BI57" s="15"/>
      <c r="BJ57" s="15"/>
      <c r="BK57" s="15"/>
      <c r="BL57" s="15"/>
      <c r="BM57" s="15">
        <v>0</v>
      </c>
      <c r="BN57" s="15"/>
      <c r="BO57" s="15"/>
      <c r="BP57" s="15"/>
      <c r="BQ57" s="15"/>
      <c r="BR57" s="46">
        <v>0</v>
      </c>
      <c r="BS57" s="47"/>
      <c r="BT57" s="48"/>
      <c r="BU57" s="15">
        <f t="shared" si="2"/>
        <v>102550</v>
      </c>
      <c r="BV57" s="15"/>
      <c r="BW57" s="15"/>
      <c r="BX57" s="15"/>
      <c r="BY57" s="15"/>
    </row>
    <row r="58" spans="1:77" s="4" customFormat="1" ht="12.75" customHeight="1">
      <c r="A58" s="30">
        <v>2274</v>
      </c>
      <c r="B58" s="31"/>
      <c r="C58" s="31"/>
      <c r="D58" s="49"/>
      <c r="E58" s="17" t="s">
        <v>172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15">
        <v>102400</v>
      </c>
      <c r="Y58" s="15"/>
      <c r="Z58" s="15"/>
      <c r="AA58" s="15"/>
      <c r="AB58" s="15"/>
      <c r="AC58" s="15">
        <v>0</v>
      </c>
      <c r="AD58" s="15"/>
      <c r="AE58" s="15"/>
      <c r="AF58" s="15"/>
      <c r="AG58" s="15"/>
      <c r="AH58" s="46">
        <v>0</v>
      </c>
      <c r="AI58" s="47"/>
      <c r="AJ58" s="48"/>
      <c r="AK58" s="15">
        <f t="shared" si="0"/>
        <v>102400</v>
      </c>
      <c r="AL58" s="15"/>
      <c r="AM58" s="15"/>
      <c r="AN58" s="15"/>
      <c r="AO58" s="15"/>
      <c r="AP58" s="15">
        <v>141400</v>
      </c>
      <c r="AQ58" s="15"/>
      <c r="AR58" s="15"/>
      <c r="AS58" s="15"/>
      <c r="AT58" s="15"/>
      <c r="AU58" s="15">
        <v>0</v>
      </c>
      <c r="AV58" s="15"/>
      <c r="AW58" s="15"/>
      <c r="AX58" s="15"/>
      <c r="AY58" s="15"/>
      <c r="AZ58" s="46">
        <v>0</v>
      </c>
      <c r="BA58" s="47"/>
      <c r="BB58" s="48"/>
      <c r="BC58" s="15">
        <f t="shared" si="1"/>
        <v>141400</v>
      </c>
      <c r="BD58" s="15"/>
      <c r="BE58" s="15"/>
      <c r="BF58" s="15"/>
      <c r="BG58" s="15"/>
      <c r="BH58" s="15">
        <v>237860</v>
      </c>
      <c r="BI58" s="15"/>
      <c r="BJ58" s="15"/>
      <c r="BK58" s="15"/>
      <c r="BL58" s="15"/>
      <c r="BM58" s="15">
        <v>0</v>
      </c>
      <c r="BN58" s="15"/>
      <c r="BO58" s="15"/>
      <c r="BP58" s="15"/>
      <c r="BQ58" s="15"/>
      <c r="BR58" s="46">
        <v>0</v>
      </c>
      <c r="BS58" s="47"/>
      <c r="BT58" s="48"/>
      <c r="BU58" s="15">
        <f t="shared" si="2"/>
        <v>237860</v>
      </c>
      <c r="BV58" s="15"/>
      <c r="BW58" s="15"/>
      <c r="BX58" s="15"/>
      <c r="BY58" s="15"/>
    </row>
    <row r="59" spans="1:77" s="4" customFormat="1" ht="12.75" customHeight="1">
      <c r="A59" s="30">
        <v>2275</v>
      </c>
      <c r="B59" s="31"/>
      <c r="C59" s="31"/>
      <c r="D59" s="49"/>
      <c r="E59" s="17" t="s">
        <v>173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9"/>
      <c r="X59" s="15">
        <v>75600</v>
      </c>
      <c r="Y59" s="15"/>
      <c r="Z59" s="15"/>
      <c r="AA59" s="15"/>
      <c r="AB59" s="15"/>
      <c r="AC59" s="15">
        <v>0</v>
      </c>
      <c r="AD59" s="15"/>
      <c r="AE59" s="15"/>
      <c r="AF59" s="15"/>
      <c r="AG59" s="15"/>
      <c r="AH59" s="46">
        <v>0</v>
      </c>
      <c r="AI59" s="47"/>
      <c r="AJ59" s="48"/>
      <c r="AK59" s="15">
        <f t="shared" si="0"/>
        <v>75600</v>
      </c>
      <c r="AL59" s="15"/>
      <c r="AM59" s="15"/>
      <c r="AN59" s="15"/>
      <c r="AO59" s="15"/>
      <c r="AP59" s="15">
        <v>77200</v>
      </c>
      <c r="AQ59" s="15"/>
      <c r="AR59" s="15"/>
      <c r="AS59" s="15"/>
      <c r="AT59" s="15"/>
      <c r="AU59" s="15">
        <v>0</v>
      </c>
      <c r="AV59" s="15"/>
      <c r="AW59" s="15"/>
      <c r="AX59" s="15"/>
      <c r="AY59" s="15"/>
      <c r="AZ59" s="46">
        <v>0</v>
      </c>
      <c r="BA59" s="47"/>
      <c r="BB59" s="48"/>
      <c r="BC59" s="15">
        <f t="shared" si="1"/>
        <v>77200</v>
      </c>
      <c r="BD59" s="15"/>
      <c r="BE59" s="15"/>
      <c r="BF59" s="15"/>
      <c r="BG59" s="15"/>
      <c r="BH59" s="15">
        <v>98000</v>
      </c>
      <c r="BI59" s="15"/>
      <c r="BJ59" s="15"/>
      <c r="BK59" s="15"/>
      <c r="BL59" s="15"/>
      <c r="BM59" s="15">
        <v>0</v>
      </c>
      <c r="BN59" s="15"/>
      <c r="BO59" s="15"/>
      <c r="BP59" s="15"/>
      <c r="BQ59" s="15"/>
      <c r="BR59" s="46">
        <v>0</v>
      </c>
      <c r="BS59" s="47"/>
      <c r="BT59" s="48"/>
      <c r="BU59" s="15">
        <f t="shared" si="2"/>
        <v>98000</v>
      </c>
      <c r="BV59" s="15"/>
      <c r="BW59" s="15"/>
      <c r="BX59" s="15"/>
      <c r="BY59" s="15"/>
    </row>
    <row r="60" spans="1:77" s="4" customFormat="1" ht="25.5" customHeight="1">
      <c r="A60" s="30">
        <v>2282</v>
      </c>
      <c r="B60" s="31"/>
      <c r="C60" s="31"/>
      <c r="D60" s="49"/>
      <c r="E60" s="17" t="s">
        <v>174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9"/>
      <c r="X60" s="15">
        <v>6000</v>
      </c>
      <c r="Y60" s="15"/>
      <c r="Z60" s="15"/>
      <c r="AA60" s="15"/>
      <c r="AB60" s="15"/>
      <c r="AC60" s="15">
        <v>0</v>
      </c>
      <c r="AD60" s="15"/>
      <c r="AE60" s="15"/>
      <c r="AF60" s="15"/>
      <c r="AG60" s="15"/>
      <c r="AH60" s="46">
        <v>0</v>
      </c>
      <c r="AI60" s="47"/>
      <c r="AJ60" s="48"/>
      <c r="AK60" s="15">
        <f t="shared" si="0"/>
        <v>6000</v>
      </c>
      <c r="AL60" s="15"/>
      <c r="AM60" s="15"/>
      <c r="AN60" s="15"/>
      <c r="AO60" s="15"/>
      <c r="AP60" s="15">
        <v>0</v>
      </c>
      <c r="AQ60" s="15"/>
      <c r="AR60" s="15"/>
      <c r="AS60" s="15"/>
      <c r="AT60" s="15"/>
      <c r="AU60" s="15">
        <v>0</v>
      </c>
      <c r="AV60" s="15"/>
      <c r="AW60" s="15"/>
      <c r="AX60" s="15"/>
      <c r="AY60" s="15"/>
      <c r="AZ60" s="46">
        <v>0</v>
      </c>
      <c r="BA60" s="47"/>
      <c r="BB60" s="48"/>
      <c r="BC60" s="15">
        <f t="shared" si="1"/>
        <v>0</v>
      </c>
      <c r="BD60" s="15"/>
      <c r="BE60" s="15"/>
      <c r="BF60" s="15"/>
      <c r="BG60" s="15"/>
      <c r="BH60" s="15">
        <v>0</v>
      </c>
      <c r="BI60" s="15"/>
      <c r="BJ60" s="15"/>
      <c r="BK60" s="15"/>
      <c r="BL60" s="15"/>
      <c r="BM60" s="15">
        <v>0</v>
      </c>
      <c r="BN60" s="15"/>
      <c r="BO60" s="15"/>
      <c r="BP60" s="15"/>
      <c r="BQ60" s="15"/>
      <c r="BR60" s="46">
        <v>0</v>
      </c>
      <c r="BS60" s="47"/>
      <c r="BT60" s="48"/>
      <c r="BU60" s="15">
        <f t="shared" si="2"/>
        <v>0</v>
      </c>
      <c r="BV60" s="15"/>
      <c r="BW60" s="15"/>
      <c r="BX60" s="15"/>
      <c r="BY60" s="15"/>
    </row>
    <row r="61" spans="1:77" s="4" customFormat="1" ht="12.75" customHeight="1">
      <c r="A61" s="30">
        <v>2800</v>
      </c>
      <c r="B61" s="31"/>
      <c r="C61" s="31"/>
      <c r="D61" s="49"/>
      <c r="E61" s="17" t="s">
        <v>175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9"/>
      <c r="X61" s="15">
        <v>11200</v>
      </c>
      <c r="Y61" s="15"/>
      <c r="Z61" s="15"/>
      <c r="AA61" s="15"/>
      <c r="AB61" s="15"/>
      <c r="AC61" s="15">
        <v>0</v>
      </c>
      <c r="AD61" s="15"/>
      <c r="AE61" s="15"/>
      <c r="AF61" s="15"/>
      <c r="AG61" s="15"/>
      <c r="AH61" s="46">
        <v>0</v>
      </c>
      <c r="AI61" s="47"/>
      <c r="AJ61" s="48"/>
      <c r="AK61" s="15">
        <f t="shared" si="0"/>
        <v>11200</v>
      </c>
      <c r="AL61" s="15"/>
      <c r="AM61" s="15"/>
      <c r="AN61" s="15"/>
      <c r="AO61" s="15"/>
      <c r="AP61" s="15">
        <v>22000</v>
      </c>
      <c r="AQ61" s="15"/>
      <c r="AR61" s="15"/>
      <c r="AS61" s="15"/>
      <c r="AT61" s="15"/>
      <c r="AU61" s="15">
        <v>0</v>
      </c>
      <c r="AV61" s="15"/>
      <c r="AW61" s="15"/>
      <c r="AX61" s="15"/>
      <c r="AY61" s="15"/>
      <c r="AZ61" s="46">
        <v>0</v>
      </c>
      <c r="BA61" s="47"/>
      <c r="BB61" s="48"/>
      <c r="BC61" s="15">
        <f t="shared" si="1"/>
        <v>22000</v>
      </c>
      <c r="BD61" s="15"/>
      <c r="BE61" s="15"/>
      <c r="BF61" s="15"/>
      <c r="BG61" s="15"/>
      <c r="BH61" s="15">
        <v>20000</v>
      </c>
      <c r="BI61" s="15"/>
      <c r="BJ61" s="15"/>
      <c r="BK61" s="15"/>
      <c r="BL61" s="15"/>
      <c r="BM61" s="15">
        <v>0</v>
      </c>
      <c r="BN61" s="15"/>
      <c r="BO61" s="15"/>
      <c r="BP61" s="15"/>
      <c r="BQ61" s="15"/>
      <c r="BR61" s="46">
        <v>0</v>
      </c>
      <c r="BS61" s="47"/>
      <c r="BT61" s="48"/>
      <c r="BU61" s="15">
        <f t="shared" si="2"/>
        <v>20000</v>
      </c>
      <c r="BV61" s="15"/>
      <c r="BW61" s="15"/>
      <c r="BX61" s="15"/>
      <c r="BY61" s="15"/>
    </row>
    <row r="62" spans="1:77" s="4" customFormat="1" ht="25.5" customHeight="1">
      <c r="A62" s="30">
        <v>3110</v>
      </c>
      <c r="B62" s="31"/>
      <c r="C62" s="31"/>
      <c r="D62" s="49"/>
      <c r="E62" s="17" t="s">
        <v>176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  <c r="X62" s="15">
        <v>0</v>
      </c>
      <c r="Y62" s="15"/>
      <c r="Z62" s="15"/>
      <c r="AA62" s="15"/>
      <c r="AB62" s="15"/>
      <c r="AC62" s="15">
        <v>482000</v>
      </c>
      <c r="AD62" s="15"/>
      <c r="AE62" s="15"/>
      <c r="AF62" s="15"/>
      <c r="AG62" s="15"/>
      <c r="AH62" s="46">
        <v>482000</v>
      </c>
      <c r="AI62" s="47"/>
      <c r="AJ62" s="48"/>
      <c r="AK62" s="15">
        <f t="shared" si="0"/>
        <v>482000</v>
      </c>
      <c r="AL62" s="15"/>
      <c r="AM62" s="15"/>
      <c r="AN62" s="15"/>
      <c r="AO62" s="15"/>
      <c r="AP62" s="15">
        <v>0</v>
      </c>
      <c r="AQ62" s="15"/>
      <c r="AR62" s="15"/>
      <c r="AS62" s="15"/>
      <c r="AT62" s="15"/>
      <c r="AU62" s="15">
        <v>49400</v>
      </c>
      <c r="AV62" s="15"/>
      <c r="AW62" s="15"/>
      <c r="AX62" s="15"/>
      <c r="AY62" s="15"/>
      <c r="AZ62" s="46">
        <v>49400</v>
      </c>
      <c r="BA62" s="47"/>
      <c r="BB62" s="48"/>
      <c r="BC62" s="15">
        <f t="shared" si="1"/>
        <v>49400</v>
      </c>
      <c r="BD62" s="15"/>
      <c r="BE62" s="15"/>
      <c r="BF62" s="15"/>
      <c r="BG62" s="15"/>
      <c r="BH62" s="15">
        <v>0</v>
      </c>
      <c r="BI62" s="15"/>
      <c r="BJ62" s="15"/>
      <c r="BK62" s="15"/>
      <c r="BL62" s="15"/>
      <c r="BM62" s="15">
        <v>18000</v>
      </c>
      <c r="BN62" s="15"/>
      <c r="BO62" s="15"/>
      <c r="BP62" s="15"/>
      <c r="BQ62" s="15"/>
      <c r="BR62" s="46">
        <v>18000</v>
      </c>
      <c r="BS62" s="47"/>
      <c r="BT62" s="48"/>
      <c r="BU62" s="15">
        <f t="shared" si="2"/>
        <v>18000</v>
      </c>
      <c r="BV62" s="15"/>
      <c r="BW62" s="15"/>
      <c r="BX62" s="15"/>
      <c r="BY62" s="15"/>
    </row>
    <row r="63" spans="1:77" s="5" customFormat="1" ht="12.75" customHeight="1">
      <c r="A63" s="22"/>
      <c r="B63" s="23"/>
      <c r="C63" s="23"/>
      <c r="D63" s="24"/>
      <c r="E63" s="11" t="s">
        <v>152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2"/>
      <c r="X63" s="13">
        <v>5752850</v>
      </c>
      <c r="Y63" s="13"/>
      <c r="Z63" s="13"/>
      <c r="AA63" s="13"/>
      <c r="AB63" s="13"/>
      <c r="AC63" s="13">
        <v>482000</v>
      </c>
      <c r="AD63" s="13"/>
      <c r="AE63" s="13"/>
      <c r="AF63" s="13"/>
      <c r="AG63" s="13"/>
      <c r="AH63" s="43">
        <v>482000</v>
      </c>
      <c r="AI63" s="44"/>
      <c r="AJ63" s="45"/>
      <c r="AK63" s="13">
        <f t="shared" si="0"/>
        <v>6234850</v>
      </c>
      <c r="AL63" s="13"/>
      <c r="AM63" s="13"/>
      <c r="AN63" s="13"/>
      <c r="AO63" s="13"/>
      <c r="AP63" s="13">
        <v>6466931.84</v>
      </c>
      <c r="AQ63" s="13"/>
      <c r="AR63" s="13"/>
      <c r="AS63" s="13"/>
      <c r="AT63" s="13"/>
      <c r="AU63" s="13">
        <v>49400</v>
      </c>
      <c r="AV63" s="13"/>
      <c r="AW63" s="13"/>
      <c r="AX63" s="13"/>
      <c r="AY63" s="13"/>
      <c r="AZ63" s="43">
        <v>49400</v>
      </c>
      <c r="BA63" s="44"/>
      <c r="BB63" s="45"/>
      <c r="BC63" s="13">
        <f t="shared" si="1"/>
        <v>6516331.84</v>
      </c>
      <c r="BD63" s="13"/>
      <c r="BE63" s="13"/>
      <c r="BF63" s="13"/>
      <c r="BG63" s="13"/>
      <c r="BH63" s="13">
        <v>8562979</v>
      </c>
      <c r="BI63" s="13"/>
      <c r="BJ63" s="13"/>
      <c r="BK63" s="13"/>
      <c r="BL63" s="13"/>
      <c r="BM63" s="13">
        <v>18000</v>
      </c>
      <c r="BN63" s="13"/>
      <c r="BO63" s="13"/>
      <c r="BP63" s="13"/>
      <c r="BQ63" s="13"/>
      <c r="BR63" s="43">
        <v>18000</v>
      </c>
      <c r="BS63" s="44"/>
      <c r="BT63" s="45"/>
      <c r="BU63" s="13">
        <f t="shared" si="2"/>
        <v>8580979</v>
      </c>
      <c r="BV63" s="13"/>
      <c r="BW63" s="13"/>
      <c r="BX63" s="13"/>
      <c r="BY63" s="13"/>
    </row>
    <row r="65" spans="1:64" ht="14.25" customHeight="1">
      <c r="A65" s="71" t="s">
        <v>230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</row>
    <row r="66" spans="1:64" ht="15" customHeight="1">
      <c r="A66" s="72" t="s">
        <v>217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</row>
    <row r="68" spans="1:77" ht="22.5" customHeight="1">
      <c r="A68" s="65" t="s">
        <v>123</v>
      </c>
      <c r="B68" s="66"/>
      <c r="C68" s="66"/>
      <c r="D68" s="66"/>
      <c r="E68" s="67"/>
      <c r="F68" s="53" t="s">
        <v>20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5"/>
      <c r="X68" s="36" t="s">
        <v>218</v>
      </c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 t="s">
        <v>221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 t="s">
        <v>228</v>
      </c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</row>
    <row r="69" spans="1:77" ht="51.75" customHeight="1">
      <c r="A69" s="68"/>
      <c r="B69" s="69"/>
      <c r="C69" s="69"/>
      <c r="D69" s="69"/>
      <c r="E69" s="70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36" t="s">
        <v>4</v>
      </c>
      <c r="Y69" s="36"/>
      <c r="Z69" s="36"/>
      <c r="AA69" s="36"/>
      <c r="AB69" s="36"/>
      <c r="AC69" s="36" t="s">
        <v>3</v>
      </c>
      <c r="AD69" s="36"/>
      <c r="AE69" s="36"/>
      <c r="AF69" s="36"/>
      <c r="AG69" s="36"/>
      <c r="AH69" s="73" t="s">
        <v>120</v>
      </c>
      <c r="AI69" s="74"/>
      <c r="AJ69" s="75"/>
      <c r="AK69" s="36" t="s">
        <v>5</v>
      </c>
      <c r="AL69" s="36"/>
      <c r="AM69" s="36"/>
      <c r="AN69" s="36"/>
      <c r="AO69" s="36"/>
      <c r="AP69" s="36" t="s">
        <v>4</v>
      </c>
      <c r="AQ69" s="36"/>
      <c r="AR69" s="36"/>
      <c r="AS69" s="36"/>
      <c r="AT69" s="36"/>
      <c r="AU69" s="36" t="s">
        <v>3</v>
      </c>
      <c r="AV69" s="36"/>
      <c r="AW69" s="36"/>
      <c r="AX69" s="36"/>
      <c r="AY69" s="36"/>
      <c r="AZ69" s="73" t="s">
        <v>120</v>
      </c>
      <c r="BA69" s="74"/>
      <c r="BB69" s="75"/>
      <c r="BC69" s="36" t="s">
        <v>97</v>
      </c>
      <c r="BD69" s="36"/>
      <c r="BE69" s="36"/>
      <c r="BF69" s="36"/>
      <c r="BG69" s="36"/>
      <c r="BH69" s="36" t="s">
        <v>4</v>
      </c>
      <c r="BI69" s="36"/>
      <c r="BJ69" s="36"/>
      <c r="BK69" s="36"/>
      <c r="BL69" s="36"/>
      <c r="BM69" s="36" t="s">
        <v>3</v>
      </c>
      <c r="BN69" s="36"/>
      <c r="BO69" s="36"/>
      <c r="BP69" s="36"/>
      <c r="BQ69" s="36"/>
      <c r="BR69" s="73" t="s">
        <v>120</v>
      </c>
      <c r="BS69" s="74"/>
      <c r="BT69" s="75"/>
      <c r="BU69" s="36" t="s">
        <v>98</v>
      </c>
      <c r="BV69" s="36"/>
      <c r="BW69" s="36"/>
      <c r="BX69" s="36"/>
      <c r="BY69" s="36"/>
    </row>
    <row r="70" spans="1:77" ht="15" customHeight="1">
      <c r="A70" s="59">
        <v>1</v>
      </c>
      <c r="B70" s="60"/>
      <c r="C70" s="60"/>
      <c r="D70" s="60"/>
      <c r="E70" s="61"/>
      <c r="F70" s="59">
        <v>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36">
        <v>3</v>
      </c>
      <c r="Y70" s="36"/>
      <c r="Z70" s="36"/>
      <c r="AA70" s="36"/>
      <c r="AB70" s="36"/>
      <c r="AC70" s="36">
        <v>4</v>
      </c>
      <c r="AD70" s="36"/>
      <c r="AE70" s="36"/>
      <c r="AF70" s="36"/>
      <c r="AG70" s="36"/>
      <c r="AH70" s="59">
        <v>5</v>
      </c>
      <c r="AI70" s="60"/>
      <c r="AJ70" s="61"/>
      <c r="AK70" s="36">
        <v>6</v>
      </c>
      <c r="AL70" s="36"/>
      <c r="AM70" s="36"/>
      <c r="AN70" s="36"/>
      <c r="AO70" s="36"/>
      <c r="AP70" s="36">
        <v>7</v>
      </c>
      <c r="AQ70" s="36"/>
      <c r="AR70" s="36"/>
      <c r="AS70" s="36"/>
      <c r="AT70" s="36"/>
      <c r="AU70" s="36">
        <v>8</v>
      </c>
      <c r="AV70" s="36"/>
      <c r="AW70" s="36"/>
      <c r="AX70" s="36"/>
      <c r="AY70" s="36"/>
      <c r="AZ70" s="59">
        <v>9</v>
      </c>
      <c r="BA70" s="60"/>
      <c r="BB70" s="61"/>
      <c r="BC70" s="36">
        <v>10</v>
      </c>
      <c r="BD70" s="36"/>
      <c r="BE70" s="36"/>
      <c r="BF70" s="36"/>
      <c r="BG70" s="36"/>
      <c r="BH70" s="36">
        <v>11</v>
      </c>
      <c r="BI70" s="36"/>
      <c r="BJ70" s="36"/>
      <c r="BK70" s="36"/>
      <c r="BL70" s="36"/>
      <c r="BM70" s="36">
        <v>12</v>
      </c>
      <c r="BN70" s="36"/>
      <c r="BO70" s="36"/>
      <c r="BP70" s="36"/>
      <c r="BQ70" s="36"/>
      <c r="BR70" s="59">
        <v>13</v>
      </c>
      <c r="BS70" s="60"/>
      <c r="BT70" s="61"/>
      <c r="BU70" s="36">
        <v>14</v>
      </c>
      <c r="BV70" s="36"/>
      <c r="BW70" s="36"/>
      <c r="BX70" s="36"/>
      <c r="BY70" s="36"/>
    </row>
    <row r="71" spans="1:79" s="1" customFormat="1" ht="13.5" customHeight="1" hidden="1">
      <c r="A71" s="30" t="s">
        <v>65</v>
      </c>
      <c r="B71" s="31"/>
      <c r="C71" s="31"/>
      <c r="D71" s="31"/>
      <c r="E71" s="49"/>
      <c r="F71" s="30" t="s">
        <v>58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49"/>
      <c r="X71" s="16" t="s">
        <v>66</v>
      </c>
      <c r="Y71" s="16"/>
      <c r="Z71" s="16"/>
      <c r="AA71" s="16"/>
      <c r="AB71" s="16"/>
      <c r="AC71" s="16" t="s">
        <v>67</v>
      </c>
      <c r="AD71" s="16"/>
      <c r="AE71" s="16"/>
      <c r="AF71" s="16"/>
      <c r="AG71" s="16"/>
      <c r="AH71" s="30" t="s">
        <v>92</v>
      </c>
      <c r="AI71" s="31"/>
      <c r="AJ71" s="49"/>
      <c r="AK71" s="64" t="s">
        <v>100</v>
      </c>
      <c r="AL71" s="64"/>
      <c r="AM71" s="64"/>
      <c r="AN71" s="64"/>
      <c r="AO71" s="64"/>
      <c r="AP71" s="16" t="s">
        <v>68</v>
      </c>
      <c r="AQ71" s="16"/>
      <c r="AR71" s="16"/>
      <c r="AS71" s="16"/>
      <c r="AT71" s="16"/>
      <c r="AU71" s="16" t="s">
        <v>69</v>
      </c>
      <c r="AV71" s="16"/>
      <c r="AW71" s="16"/>
      <c r="AX71" s="16"/>
      <c r="AY71" s="16"/>
      <c r="AZ71" s="30" t="s">
        <v>93</v>
      </c>
      <c r="BA71" s="31"/>
      <c r="BB71" s="49"/>
      <c r="BC71" s="64" t="s">
        <v>100</v>
      </c>
      <c r="BD71" s="64"/>
      <c r="BE71" s="64"/>
      <c r="BF71" s="64"/>
      <c r="BG71" s="64"/>
      <c r="BH71" s="16" t="s">
        <v>59</v>
      </c>
      <c r="BI71" s="16"/>
      <c r="BJ71" s="16"/>
      <c r="BK71" s="16"/>
      <c r="BL71" s="16"/>
      <c r="BM71" s="16" t="s">
        <v>60</v>
      </c>
      <c r="BN71" s="16"/>
      <c r="BO71" s="16"/>
      <c r="BP71" s="16"/>
      <c r="BQ71" s="16"/>
      <c r="BR71" s="30" t="s">
        <v>94</v>
      </c>
      <c r="BS71" s="31"/>
      <c r="BT71" s="49"/>
      <c r="BU71" s="64" t="s">
        <v>100</v>
      </c>
      <c r="BV71" s="64"/>
      <c r="BW71" s="64"/>
      <c r="BX71" s="64"/>
      <c r="BY71" s="64"/>
      <c r="CA71" t="s">
        <v>28</v>
      </c>
    </row>
    <row r="72" spans="1:79" s="5" customFormat="1" ht="12.75" customHeight="1">
      <c r="A72" s="22"/>
      <c r="B72" s="23"/>
      <c r="C72" s="23"/>
      <c r="D72" s="23"/>
      <c r="E72" s="24"/>
      <c r="F72" s="22" t="s">
        <v>152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43"/>
      <c r="AI72" s="44"/>
      <c r="AJ72" s="45"/>
      <c r="AK72" s="13">
        <f>IF(ISNUMBER(X72),X72,0)+IF(ISNUMBER(AC72),AC72,0)</f>
        <v>0</v>
      </c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43"/>
      <c r="BA72" s="44"/>
      <c r="BB72" s="45"/>
      <c r="BC72" s="13">
        <f>IF(ISNUMBER(AP72),AP72,0)+IF(ISNUMBER(AU72),AU72,0)</f>
        <v>0</v>
      </c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43"/>
      <c r="BS72" s="44"/>
      <c r="BT72" s="45"/>
      <c r="BU72" s="13">
        <f>IF(ISNUMBER(BH72),BH72,0)+IF(ISNUMBER(BM72),BM72,0)</f>
        <v>0</v>
      </c>
      <c r="BV72" s="13"/>
      <c r="BW72" s="13"/>
      <c r="BX72" s="13"/>
      <c r="BY72" s="13"/>
      <c r="CA72" s="5" t="s">
        <v>29</v>
      </c>
    </row>
    <row r="74" spans="1:64" ht="14.25" customHeight="1">
      <c r="A74" s="71" t="s">
        <v>245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</row>
    <row r="75" spans="1:49" ht="15" customHeight="1">
      <c r="A75" s="72" t="s">
        <v>217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</row>
    <row r="77" spans="1:59" ht="22.5" customHeight="1">
      <c r="A77" s="65" t="s">
        <v>122</v>
      </c>
      <c r="B77" s="66"/>
      <c r="C77" s="66"/>
      <c r="D77" s="67"/>
      <c r="E77" s="53" t="s">
        <v>20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  <c r="X77" s="59" t="s">
        <v>239</v>
      </c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1"/>
      <c r="AP77" s="59" t="s">
        <v>244</v>
      </c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1"/>
    </row>
    <row r="78" spans="1:59" ht="48.75" customHeight="1">
      <c r="A78" s="68"/>
      <c r="B78" s="69"/>
      <c r="C78" s="69"/>
      <c r="D78" s="70"/>
      <c r="E78" s="56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9" t="s">
        <v>4</v>
      </c>
      <c r="Y78" s="60"/>
      <c r="Z78" s="60"/>
      <c r="AA78" s="60"/>
      <c r="AB78" s="61"/>
      <c r="AC78" s="59" t="s">
        <v>3</v>
      </c>
      <c r="AD78" s="60"/>
      <c r="AE78" s="60"/>
      <c r="AF78" s="60"/>
      <c r="AG78" s="61"/>
      <c r="AH78" s="73" t="s">
        <v>120</v>
      </c>
      <c r="AI78" s="74"/>
      <c r="AJ78" s="75"/>
      <c r="AK78" s="59" t="s">
        <v>5</v>
      </c>
      <c r="AL78" s="60"/>
      <c r="AM78" s="60"/>
      <c r="AN78" s="60"/>
      <c r="AO78" s="61"/>
      <c r="AP78" s="59" t="s">
        <v>4</v>
      </c>
      <c r="AQ78" s="60"/>
      <c r="AR78" s="60"/>
      <c r="AS78" s="60"/>
      <c r="AT78" s="61"/>
      <c r="AU78" s="59" t="s">
        <v>3</v>
      </c>
      <c r="AV78" s="60"/>
      <c r="AW78" s="60"/>
      <c r="AX78" s="60"/>
      <c r="AY78" s="61"/>
      <c r="AZ78" s="73" t="s">
        <v>120</v>
      </c>
      <c r="BA78" s="74"/>
      <c r="BB78" s="75"/>
      <c r="BC78" s="59" t="s">
        <v>97</v>
      </c>
      <c r="BD78" s="60"/>
      <c r="BE78" s="60"/>
      <c r="BF78" s="60"/>
      <c r="BG78" s="61"/>
    </row>
    <row r="79" spans="1:59" ht="12.75" customHeight="1">
      <c r="A79" s="59">
        <v>1</v>
      </c>
      <c r="B79" s="60"/>
      <c r="C79" s="60"/>
      <c r="D79" s="61"/>
      <c r="E79" s="59">
        <v>2</v>
      </c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/>
      <c r="X79" s="59">
        <v>3</v>
      </c>
      <c r="Y79" s="60"/>
      <c r="Z79" s="60"/>
      <c r="AA79" s="60"/>
      <c r="AB79" s="61"/>
      <c r="AC79" s="59">
        <v>4</v>
      </c>
      <c r="AD79" s="60"/>
      <c r="AE79" s="60"/>
      <c r="AF79" s="60"/>
      <c r="AG79" s="61"/>
      <c r="AH79" s="59">
        <v>5</v>
      </c>
      <c r="AI79" s="60"/>
      <c r="AJ79" s="61"/>
      <c r="AK79" s="59">
        <v>6</v>
      </c>
      <c r="AL79" s="60"/>
      <c r="AM79" s="60"/>
      <c r="AN79" s="60"/>
      <c r="AO79" s="61"/>
      <c r="AP79" s="59">
        <v>7</v>
      </c>
      <c r="AQ79" s="60"/>
      <c r="AR79" s="60"/>
      <c r="AS79" s="60"/>
      <c r="AT79" s="61"/>
      <c r="AU79" s="59">
        <v>8</v>
      </c>
      <c r="AV79" s="60"/>
      <c r="AW79" s="60"/>
      <c r="AX79" s="60"/>
      <c r="AY79" s="61"/>
      <c r="AZ79" s="59">
        <v>9</v>
      </c>
      <c r="BA79" s="60"/>
      <c r="BB79" s="61"/>
      <c r="BC79" s="59">
        <v>10</v>
      </c>
      <c r="BD79" s="60"/>
      <c r="BE79" s="60"/>
      <c r="BF79" s="60"/>
      <c r="BG79" s="61"/>
    </row>
    <row r="80" spans="1:79" s="1" customFormat="1" ht="12.75" customHeight="1" hidden="1">
      <c r="A80" s="30" t="s">
        <v>65</v>
      </c>
      <c r="B80" s="31"/>
      <c r="C80" s="31"/>
      <c r="D80" s="49"/>
      <c r="E80" s="30" t="s">
        <v>58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49"/>
      <c r="X80" s="30" t="s">
        <v>61</v>
      </c>
      <c r="Y80" s="31"/>
      <c r="Z80" s="31"/>
      <c r="AA80" s="31"/>
      <c r="AB80" s="49"/>
      <c r="AC80" s="30" t="s">
        <v>62</v>
      </c>
      <c r="AD80" s="31"/>
      <c r="AE80" s="31"/>
      <c r="AF80" s="31"/>
      <c r="AG80" s="49"/>
      <c r="AH80" s="30" t="s">
        <v>95</v>
      </c>
      <c r="AI80" s="31"/>
      <c r="AJ80" s="49"/>
      <c r="AK80" s="91" t="s">
        <v>100</v>
      </c>
      <c r="AL80" s="92"/>
      <c r="AM80" s="92"/>
      <c r="AN80" s="92"/>
      <c r="AO80" s="93"/>
      <c r="AP80" s="30" t="s">
        <v>63</v>
      </c>
      <c r="AQ80" s="31"/>
      <c r="AR80" s="31"/>
      <c r="AS80" s="31"/>
      <c r="AT80" s="49"/>
      <c r="AU80" s="30" t="s">
        <v>64</v>
      </c>
      <c r="AV80" s="31"/>
      <c r="AW80" s="31"/>
      <c r="AX80" s="31"/>
      <c r="AY80" s="49"/>
      <c r="AZ80" s="30" t="s">
        <v>96</v>
      </c>
      <c r="BA80" s="31"/>
      <c r="BB80" s="49"/>
      <c r="BC80" s="91" t="s">
        <v>100</v>
      </c>
      <c r="BD80" s="92"/>
      <c r="BE80" s="92"/>
      <c r="BF80" s="92"/>
      <c r="BG80" s="93"/>
      <c r="CA80" t="s">
        <v>30</v>
      </c>
    </row>
    <row r="81" spans="1:79" s="4" customFormat="1" ht="12.75" customHeight="1">
      <c r="A81" s="30">
        <v>2111</v>
      </c>
      <c r="B81" s="31"/>
      <c r="C81" s="31"/>
      <c r="D81" s="49"/>
      <c r="E81" s="17" t="s">
        <v>165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9"/>
      <c r="X81" s="46">
        <v>6707970.4</v>
      </c>
      <c r="Y81" s="47"/>
      <c r="Z81" s="47"/>
      <c r="AA81" s="47"/>
      <c r="AB81" s="48"/>
      <c r="AC81" s="46">
        <v>0</v>
      </c>
      <c r="AD81" s="47"/>
      <c r="AE81" s="47"/>
      <c r="AF81" s="47"/>
      <c r="AG81" s="48"/>
      <c r="AH81" s="46">
        <v>0</v>
      </c>
      <c r="AI81" s="47"/>
      <c r="AJ81" s="48"/>
      <c r="AK81" s="46">
        <f aca="true" t="shared" si="3" ref="AK81:AK93">IF(ISNUMBER(X81),X81,0)+IF(ISNUMBER(AC81),AC81,0)</f>
        <v>6707970.4</v>
      </c>
      <c r="AL81" s="47"/>
      <c r="AM81" s="47"/>
      <c r="AN81" s="47"/>
      <c r="AO81" s="48"/>
      <c r="AP81" s="46">
        <v>7217776.150400001</v>
      </c>
      <c r="AQ81" s="47"/>
      <c r="AR81" s="47"/>
      <c r="AS81" s="47"/>
      <c r="AT81" s="48"/>
      <c r="AU81" s="46">
        <v>0</v>
      </c>
      <c r="AV81" s="47"/>
      <c r="AW81" s="47"/>
      <c r="AX81" s="47"/>
      <c r="AY81" s="48"/>
      <c r="AZ81" s="46">
        <v>0</v>
      </c>
      <c r="BA81" s="47"/>
      <c r="BB81" s="48"/>
      <c r="BC81" s="46">
        <f aca="true" t="shared" si="4" ref="BC81:BC93">IF(ISNUMBER(AP81),AP81,0)+IF(ISNUMBER(AU81),AU81,0)</f>
        <v>7217776.150400001</v>
      </c>
      <c r="BD81" s="47"/>
      <c r="BE81" s="47"/>
      <c r="BF81" s="47"/>
      <c r="BG81" s="48"/>
      <c r="CA81" s="4" t="s">
        <v>31</v>
      </c>
    </row>
    <row r="82" spans="1:59" s="4" customFormat="1" ht="12.75" customHeight="1">
      <c r="A82" s="30">
        <v>2120</v>
      </c>
      <c r="B82" s="31"/>
      <c r="C82" s="31"/>
      <c r="D82" s="49"/>
      <c r="E82" s="17" t="s">
        <v>166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9"/>
      <c r="X82" s="46">
        <v>1475806</v>
      </c>
      <c r="Y82" s="47"/>
      <c r="Z82" s="47"/>
      <c r="AA82" s="47"/>
      <c r="AB82" s="48"/>
      <c r="AC82" s="46">
        <v>0</v>
      </c>
      <c r="AD82" s="47"/>
      <c r="AE82" s="47"/>
      <c r="AF82" s="47"/>
      <c r="AG82" s="48"/>
      <c r="AH82" s="46">
        <v>0</v>
      </c>
      <c r="AI82" s="47"/>
      <c r="AJ82" s="48"/>
      <c r="AK82" s="46">
        <f t="shared" si="3"/>
        <v>1475806</v>
      </c>
      <c r="AL82" s="47"/>
      <c r="AM82" s="47"/>
      <c r="AN82" s="47"/>
      <c r="AO82" s="48"/>
      <c r="AP82" s="46">
        <v>1587967.256</v>
      </c>
      <c r="AQ82" s="47"/>
      <c r="AR82" s="47"/>
      <c r="AS82" s="47"/>
      <c r="AT82" s="48"/>
      <c r="AU82" s="46">
        <v>0</v>
      </c>
      <c r="AV82" s="47"/>
      <c r="AW82" s="47"/>
      <c r="AX82" s="47"/>
      <c r="AY82" s="48"/>
      <c r="AZ82" s="46">
        <v>0</v>
      </c>
      <c r="BA82" s="47"/>
      <c r="BB82" s="48"/>
      <c r="BC82" s="46">
        <f t="shared" si="4"/>
        <v>1587967.256</v>
      </c>
      <c r="BD82" s="47"/>
      <c r="BE82" s="47"/>
      <c r="BF82" s="47"/>
      <c r="BG82" s="48"/>
    </row>
    <row r="83" spans="1:59" s="4" customFormat="1" ht="12.75" customHeight="1">
      <c r="A83" s="30">
        <v>2210</v>
      </c>
      <c r="B83" s="31"/>
      <c r="C83" s="31"/>
      <c r="D83" s="49"/>
      <c r="E83" s="17" t="s">
        <v>167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9"/>
      <c r="X83" s="46">
        <v>179520</v>
      </c>
      <c r="Y83" s="47"/>
      <c r="Z83" s="47"/>
      <c r="AA83" s="47"/>
      <c r="AB83" s="48"/>
      <c r="AC83" s="46">
        <v>0</v>
      </c>
      <c r="AD83" s="47"/>
      <c r="AE83" s="47"/>
      <c r="AF83" s="47"/>
      <c r="AG83" s="48"/>
      <c r="AH83" s="46">
        <v>0</v>
      </c>
      <c r="AI83" s="47"/>
      <c r="AJ83" s="48"/>
      <c r="AK83" s="46">
        <f t="shared" si="3"/>
        <v>179520</v>
      </c>
      <c r="AL83" s="47"/>
      <c r="AM83" s="47"/>
      <c r="AN83" s="47"/>
      <c r="AO83" s="48"/>
      <c r="AP83" s="46">
        <v>188496</v>
      </c>
      <c r="AQ83" s="47"/>
      <c r="AR83" s="47"/>
      <c r="AS83" s="47"/>
      <c r="AT83" s="48"/>
      <c r="AU83" s="46">
        <v>0</v>
      </c>
      <c r="AV83" s="47"/>
      <c r="AW83" s="47"/>
      <c r="AX83" s="47"/>
      <c r="AY83" s="48"/>
      <c r="AZ83" s="46">
        <v>0</v>
      </c>
      <c r="BA83" s="47"/>
      <c r="BB83" s="48"/>
      <c r="BC83" s="46">
        <f t="shared" si="4"/>
        <v>188496</v>
      </c>
      <c r="BD83" s="47"/>
      <c r="BE83" s="47"/>
      <c r="BF83" s="47"/>
      <c r="BG83" s="48"/>
    </row>
    <row r="84" spans="1:59" s="4" customFormat="1" ht="12.75" customHeight="1">
      <c r="A84" s="30">
        <v>2240</v>
      </c>
      <c r="B84" s="31"/>
      <c r="C84" s="31"/>
      <c r="D84" s="49"/>
      <c r="E84" s="17" t="s">
        <v>168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9"/>
      <c r="X84" s="46">
        <v>457848.864</v>
      </c>
      <c r="Y84" s="47"/>
      <c r="Z84" s="47"/>
      <c r="AA84" s="47"/>
      <c r="AB84" s="48"/>
      <c r="AC84" s="46">
        <v>0</v>
      </c>
      <c r="AD84" s="47"/>
      <c r="AE84" s="47"/>
      <c r="AF84" s="47"/>
      <c r="AG84" s="48"/>
      <c r="AH84" s="46">
        <v>0</v>
      </c>
      <c r="AI84" s="47"/>
      <c r="AJ84" s="48"/>
      <c r="AK84" s="46">
        <f t="shared" si="3"/>
        <v>457848.864</v>
      </c>
      <c r="AL84" s="47"/>
      <c r="AM84" s="47"/>
      <c r="AN84" s="47"/>
      <c r="AO84" s="48"/>
      <c r="AP84" s="46">
        <v>480741.30720000004</v>
      </c>
      <c r="AQ84" s="47"/>
      <c r="AR84" s="47"/>
      <c r="AS84" s="47"/>
      <c r="AT84" s="48"/>
      <c r="AU84" s="46">
        <v>0</v>
      </c>
      <c r="AV84" s="47"/>
      <c r="AW84" s="47"/>
      <c r="AX84" s="47"/>
      <c r="AY84" s="48"/>
      <c r="AZ84" s="46">
        <v>0</v>
      </c>
      <c r="BA84" s="47"/>
      <c r="BB84" s="48"/>
      <c r="BC84" s="46">
        <f t="shared" si="4"/>
        <v>480741.30720000004</v>
      </c>
      <c r="BD84" s="47"/>
      <c r="BE84" s="47"/>
      <c r="BF84" s="47"/>
      <c r="BG84" s="48"/>
    </row>
    <row r="85" spans="1:59" s="4" customFormat="1" ht="12.75" customHeight="1">
      <c r="A85" s="30">
        <v>2250</v>
      </c>
      <c r="B85" s="31"/>
      <c r="C85" s="31"/>
      <c r="D85" s="49"/>
      <c r="E85" s="17" t="s">
        <v>169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9"/>
      <c r="X85" s="46">
        <v>21120</v>
      </c>
      <c r="Y85" s="47"/>
      <c r="Z85" s="47"/>
      <c r="AA85" s="47"/>
      <c r="AB85" s="48"/>
      <c r="AC85" s="46">
        <v>0</v>
      </c>
      <c r="AD85" s="47"/>
      <c r="AE85" s="47"/>
      <c r="AF85" s="47"/>
      <c r="AG85" s="48"/>
      <c r="AH85" s="46">
        <v>0</v>
      </c>
      <c r="AI85" s="47"/>
      <c r="AJ85" s="48"/>
      <c r="AK85" s="46">
        <f t="shared" si="3"/>
        <v>21120</v>
      </c>
      <c r="AL85" s="47"/>
      <c r="AM85" s="47"/>
      <c r="AN85" s="47"/>
      <c r="AO85" s="48"/>
      <c r="AP85" s="46">
        <v>22176</v>
      </c>
      <c r="AQ85" s="47"/>
      <c r="AR85" s="47"/>
      <c r="AS85" s="47"/>
      <c r="AT85" s="48"/>
      <c r="AU85" s="46">
        <v>0</v>
      </c>
      <c r="AV85" s="47"/>
      <c r="AW85" s="47"/>
      <c r="AX85" s="47"/>
      <c r="AY85" s="48"/>
      <c r="AZ85" s="46">
        <v>0</v>
      </c>
      <c r="BA85" s="47"/>
      <c r="BB85" s="48"/>
      <c r="BC85" s="46">
        <f t="shared" si="4"/>
        <v>22176</v>
      </c>
      <c r="BD85" s="47"/>
      <c r="BE85" s="47"/>
      <c r="BF85" s="47"/>
      <c r="BG85" s="48"/>
    </row>
    <row r="86" spans="1:59" s="4" customFormat="1" ht="12.75" customHeight="1">
      <c r="A86" s="30">
        <v>2272</v>
      </c>
      <c r="B86" s="31"/>
      <c r="C86" s="31"/>
      <c r="D86" s="49"/>
      <c r="E86" s="17" t="s">
        <v>170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9"/>
      <c r="X86" s="46">
        <v>432.8</v>
      </c>
      <c r="Y86" s="47"/>
      <c r="Z86" s="47"/>
      <c r="AA86" s="47"/>
      <c r="AB86" s="48"/>
      <c r="AC86" s="46">
        <v>0</v>
      </c>
      <c r="AD86" s="47"/>
      <c r="AE86" s="47"/>
      <c r="AF86" s="47"/>
      <c r="AG86" s="48"/>
      <c r="AH86" s="46">
        <v>0</v>
      </c>
      <c r="AI86" s="47"/>
      <c r="AJ86" s="48"/>
      <c r="AK86" s="46">
        <f t="shared" si="3"/>
        <v>432.8</v>
      </c>
      <c r="AL86" s="47"/>
      <c r="AM86" s="47"/>
      <c r="AN86" s="47"/>
      <c r="AO86" s="48"/>
      <c r="AP86" s="46">
        <v>458.3352</v>
      </c>
      <c r="AQ86" s="47"/>
      <c r="AR86" s="47"/>
      <c r="AS86" s="47"/>
      <c r="AT86" s="48"/>
      <c r="AU86" s="46">
        <v>0</v>
      </c>
      <c r="AV86" s="47"/>
      <c r="AW86" s="47"/>
      <c r="AX86" s="47"/>
      <c r="AY86" s="48"/>
      <c r="AZ86" s="46">
        <v>0</v>
      </c>
      <c r="BA86" s="47"/>
      <c r="BB86" s="48"/>
      <c r="BC86" s="46">
        <f t="shared" si="4"/>
        <v>458.3352</v>
      </c>
      <c r="BD86" s="47"/>
      <c r="BE86" s="47"/>
      <c r="BF86" s="47"/>
      <c r="BG86" s="48"/>
    </row>
    <row r="87" spans="1:59" s="4" customFormat="1" ht="12.75" customHeight="1">
      <c r="A87" s="30">
        <v>2273</v>
      </c>
      <c r="B87" s="31"/>
      <c r="C87" s="31"/>
      <c r="D87" s="49"/>
      <c r="E87" s="17" t="s">
        <v>171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9"/>
      <c r="X87" s="46">
        <v>112805</v>
      </c>
      <c r="Y87" s="47"/>
      <c r="Z87" s="47"/>
      <c r="AA87" s="47"/>
      <c r="AB87" s="48"/>
      <c r="AC87" s="46">
        <v>0</v>
      </c>
      <c r="AD87" s="47"/>
      <c r="AE87" s="47"/>
      <c r="AF87" s="47"/>
      <c r="AG87" s="48"/>
      <c r="AH87" s="46">
        <v>0</v>
      </c>
      <c r="AI87" s="47"/>
      <c r="AJ87" s="48"/>
      <c r="AK87" s="46">
        <f t="shared" si="3"/>
        <v>112805</v>
      </c>
      <c r="AL87" s="47"/>
      <c r="AM87" s="47"/>
      <c r="AN87" s="47"/>
      <c r="AO87" s="48"/>
      <c r="AP87" s="46">
        <v>124085.5</v>
      </c>
      <c r="AQ87" s="47"/>
      <c r="AR87" s="47"/>
      <c r="AS87" s="47"/>
      <c r="AT87" s="48"/>
      <c r="AU87" s="46">
        <v>0</v>
      </c>
      <c r="AV87" s="47"/>
      <c r="AW87" s="47"/>
      <c r="AX87" s="47"/>
      <c r="AY87" s="48"/>
      <c r="AZ87" s="46">
        <v>0</v>
      </c>
      <c r="BA87" s="47"/>
      <c r="BB87" s="48"/>
      <c r="BC87" s="46">
        <f t="shared" si="4"/>
        <v>124085.5</v>
      </c>
      <c r="BD87" s="47"/>
      <c r="BE87" s="47"/>
      <c r="BF87" s="47"/>
      <c r="BG87" s="48"/>
    </row>
    <row r="88" spans="1:59" s="4" customFormat="1" ht="12.75" customHeight="1">
      <c r="A88" s="30">
        <v>2274</v>
      </c>
      <c r="B88" s="31"/>
      <c r="C88" s="31"/>
      <c r="D88" s="49"/>
      <c r="E88" s="17" t="s">
        <v>172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9"/>
      <c r="X88" s="46">
        <v>252607.32</v>
      </c>
      <c r="Y88" s="47"/>
      <c r="Z88" s="47"/>
      <c r="AA88" s="47"/>
      <c r="AB88" s="48"/>
      <c r="AC88" s="46">
        <v>0</v>
      </c>
      <c r="AD88" s="47"/>
      <c r="AE88" s="47"/>
      <c r="AF88" s="47"/>
      <c r="AG88" s="48"/>
      <c r="AH88" s="46">
        <v>0</v>
      </c>
      <c r="AI88" s="47"/>
      <c r="AJ88" s="48"/>
      <c r="AK88" s="46">
        <f t="shared" si="3"/>
        <v>252607.32</v>
      </c>
      <c r="AL88" s="47"/>
      <c r="AM88" s="47"/>
      <c r="AN88" s="47"/>
      <c r="AO88" s="48"/>
      <c r="AP88" s="46">
        <v>259932.93227999998</v>
      </c>
      <c r="AQ88" s="47"/>
      <c r="AR88" s="47"/>
      <c r="AS88" s="47"/>
      <c r="AT88" s="48"/>
      <c r="AU88" s="46">
        <v>0</v>
      </c>
      <c r="AV88" s="47"/>
      <c r="AW88" s="47"/>
      <c r="AX88" s="47"/>
      <c r="AY88" s="48"/>
      <c r="AZ88" s="46">
        <v>0</v>
      </c>
      <c r="BA88" s="47"/>
      <c r="BB88" s="48"/>
      <c r="BC88" s="46">
        <f t="shared" si="4"/>
        <v>259932.93227999998</v>
      </c>
      <c r="BD88" s="47"/>
      <c r="BE88" s="47"/>
      <c r="BF88" s="47"/>
      <c r="BG88" s="48"/>
    </row>
    <row r="89" spans="1:59" s="4" customFormat="1" ht="12.75" customHeight="1">
      <c r="A89" s="30">
        <v>2275</v>
      </c>
      <c r="B89" s="31"/>
      <c r="C89" s="31"/>
      <c r="D89" s="49"/>
      <c r="E89" s="17" t="s">
        <v>173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9"/>
      <c r="X89" s="46">
        <v>106036</v>
      </c>
      <c r="Y89" s="47"/>
      <c r="Z89" s="47"/>
      <c r="AA89" s="47"/>
      <c r="AB89" s="48"/>
      <c r="AC89" s="46">
        <v>0</v>
      </c>
      <c r="AD89" s="47"/>
      <c r="AE89" s="47"/>
      <c r="AF89" s="47"/>
      <c r="AG89" s="48"/>
      <c r="AH89" s="46">
        <v>0</v>
      </c>
      <c r="AI89" s="47"/>
      <c r="AJ89" s="48"/>
      <c r="AK89" s="46">
        <f t="shared" si="3"/>
        <v>106036</v>
      </c>
      <c r="AL89" s="47"/>
      <c r="AM89" s="47"/>
      <c r="AN89" s="47"/>
      <c r="AO89" s="48"/>
      <c r="AP89" s="46">
        <v>112292.124</v>
      </c>
      <c r="AQ89" s="47"/>
      <c r="AR89" s="47"/>
      <c r="AS89" s="47"/>
      <c r="AT89" s="48"/>
      <c r="AU89" s="46">
        <v>0</v>
      </c>
      <c r="AV89" s="47"/>
      <c r="AW89" s="47"/>
      <c r="AX89" s="47"/>
      <c r="AY89" s="48"/>
      <c r="AZ89" s="46">
        <v>0</v>
      </c>
      <c r="BA89" s="47"/>
      <c r="BB89" s="48"/>
      <c r="BC89" s="46">
        <f t="shared" si="4"/>
        <v>112292.124</v>
      </c>
      <c r="BD89" s="47"/>
      <c r="BE89" s="47"/>
      <c r="BF89" s="47"/>
      <c r="BG89" s="48"/>
    </row>
    <row r="90" spans="1:59" s="4" customFormat="1" ht="25.5" customHeight="1">
      <c r="A90" s="30">
        <v>2282</v>
      </c>
      <c r="B90" s="31"/>
      <c r="C90" s="31"/>
      <c r="D90" s="49"/>
      <c r="E90" s="17" t="s">
        <v>174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9"/>
      <c r="X90" s="46">
        <v>0</v>
      </c>
      <c r="Y90" s="47"/>
      <c r="Z90" s="47"/>
      <c r="AA90" s="47"/>
      <c r="AB90" s="48"/>
      <c r="AC90" s="46">
        <v>0</v>
      </c>
      <c r="AD90" s="47"/>
      <c r="AE90" s="47"/>
      <c r="AF90" s="47"/>
      <c r="AG90" s="48"/>
      <c r="AH90" s="46">
        <v>0</v>
      </c>
      <c r="AI90" s="47"/>
      <c r="AJ90" s="48"/>
      <c r="AK90" s="46">
        <f t="shared" si="3"/>
        <v>0</v>
      </c>
      <c r="AL90" s="47"/>
      <c r="AM90" s="47"/>
      <c r="AN90" s="47"/>
      <c r="AO90" s="48"/>
      <c r="AP90" s="46">
        <v>0</v>
      </c>
      <c r="AQ90" s="47"/>
      <c r="AR90" s="47"/>
      <c r="AS90" s="47"/>
      <c r="AT90" s="48"/>
      <c r="AU90" s="46">
        <v>0</v>
      </c>
      <c r="AV90" s="47"/>
      <c r="AW90" s="47"/>
      <c r="AX90" s="47"/>
      <c r="AY90" s="48"/>
      <c r="AZ90" s="46">
        <v>0</v>
      </c>
      <c r="BA90" s="47"/>
      <c r="BB90" s="48"/>
      <c r="BC90" s="46">
        <f t="shared" si="4"/>
        <v>0</v>
      </c>
      <c r="BD90" s="47"/>
      <c r="BE90" s="47"/>
      <c r="BF90" s="47"/>
      <c r="BG90" s="48"/>
    </row>
    <row r="91" spans="1:59" s="4" customFormat="1" ht="12.75" customHeight="1">
      <c r="A91" s="30">
        <v>2800</v>
      </c>
      <c r="B91" s="31"/>
      <c r="C91" s="31"/>
      <c r="D91" s="49"/>
      <c r="E91" s="17" t="s">
        <v>175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9"/>
      <c r="X91" s="46">
        <v>21120</v>
      </c>
      <c r="Y91" s="47"/>
      <c r="Z91" s="47"/>
      <c r="AA91" s="47"/>
      <c r="AB91" s="48"/>
      <c r="AC91" s="46">
        <v>0</v>
      </c>
      <c r="AD91" s="47"/>
      <c r="AE91" s="47"/>
      <c r="AF91" s="47"/>
      <c r="AG91" s="48"/>
      <c r="AH91" s="46">
        <v>0</v>
      </c>
      <c r="AI91" s="47"/>
      <c r="AJ91" s="48"/>
      <c r="AK91" s="46">
        <f t="shared" si="3"/>
        <v>21120</v>
      </c>
      <c r="AL91" s="47"/>
      <c r="AM91" s="47"/>
      <c r="AN91" s="47"/>
      <c r="AO91" s="48"/>
      <c r="AP91" s="46">
        <v>22176</v>
      </c>
      <c r="AQ91" s="47"/>
      <c r="AR91" s="47"/>
      <c r="AS91" s="47"/>
      <c r="AT91" s="48"/>
      <c r="AU91" s="46">
        <v>0</v>
      </c>
      <c r="AV91" s="47"/>
      <c r="AW91" s="47"/>
      <c r="AX91" s="47"/>
      <c r="AY91" s="48"/>
      <c r="AZ91" s="46">
        <v>0</v>
      </c>
      <c r="BA91" s="47"/>
      <c r="BB91" s="48"/>
      <c r="BC91" s="46">
        <f t="shared" si="4"/>
        <v>22176</v>
      </c>
      <c r="BD91" s="47"/>
      <c r="BE91" s="47"/>
      <c r="BF91" s="47"/>
      <c r="BG91" s="48"/>
    </row>
    <row r="92" spans="1:59" s="4" customFormat="1" ht="25.5" customHeight="1">
      <c r="A92" s="30">
        <v>3110</v>
      </c>
      <c r="B92" s="31"/>
      <c r="C92" s="31"/>
      <c r="D92" s="49"/>
      <c r="E92" s="17" t="s">
        <v>176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9"/>
      <c r="X92" s="46">
        <v>0</v>
      </c>
      <c r="Y92" s="47"/>
      <c r="Z92" s="47"/>
      <c r="AA92" s="47"/>
      <c r="AB92" s="48"/>
      <c r="AC92" s="46">
        <v>19008</v>
      </c>
      <c r="AD92" s="47"/>
      <c r="AE92" s="47"/>
      <c r="AF92" s="47"/>
      <c r="AG92" s="48"/>
      <c r="AH92" s="46">
        <v>19008</v>
      </c>
      <c r="AI92" s="47"/>
      <c r="AJ92" s="48"/>
      <c r="AK92" s="46">
        <f t="shared" si="3"/>
        <v>19008</v>
      </c>
      <c r="AL92" s="47"/>
      <c r="AM92" s="47"/>
      <c r="AN92" s="47"/>
      <c r="AO92" s="48"/>
      <c r="AP92" s="46">
        <v>0</v>
      </c>
      <c r="AQ92" s="47"/>
      <c r="AR92" s="47"/>
      <c r="AS92" s="47"/>
      <c r="AT92" s="48"/>
      <c r="AU92" s="46">
        <v>0</v>
      </c>
      <c r="AV92" s="47"/>
      <c r="AW92" s="47"/>
      <c r="AX92" s="47"/>
      <c r="AY92" s="48"/>
      <c r="AZ92" s="46">
        <v>0</v>
      </c>
      <c r="BA92" s="47"/>
      <c r="BB92" s="48"/>
      <c r="BC92" s="46">
        <f t="shared" si="4"/>
        <v>0</v>
      </c>
      <c r="BD92" s="47"/>
      <c r="BE92" s="47"/>
      <c r="BF92" s="47"/>
      <c r="BG92" s="48"/>
    </row>
    <row r="93" spans="1:59" s="5" customFormat="1" ht="12.75" customHeight="1">
      <c r="A93" s="22"/>
      <c r="B93" s="23"/>
      <c r="C93" s="23"/>
      <c r="D93" s="24"/>
      <c r="E93" s="11" t="s">
        <v>152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2"/>
      <c r="X93" s="43">
        <v>9335266.384000001</v>
      </c>
      <c r="Y93" s="44"/>
      <c r="Z93" s="44"/>
      <c r="AA93" s="44"/>
      <c r="AB93" s="45"/>
      <c r="AC93" s="43">
        <v>19008</v>
      </c>
      <c r="AD93" s="44"/>
      <c r="AE93" s="44"/>
      <c r="AF93" s="44"/>
      <c r="AG93" s="45"/>
      <c r="AH93" s="43">
        <v>19008</v>
      </c>
      <c r="AI93" s="44"/>
      <c r="AJ93" s="45"/>
      <c r="AK93" s="43">
        <f t="shared" si="3"/>
        <v>9354274.384000001</v>
      </c>
      <c r="AL93" s="44"/>
      <c r="AM93" s="44"/>
      <c r="AN93" s="44"/>
      <c r="AO93" s="45"/>
      <c r="AP93" s="43">
        <v>10016101.605080001</v>
      </c>
      <c r="AQ93" s="44"/>
      <c r="AR93" s="44"/>
      <c r="AS93" s="44"/>
      <c r="AT93" s="45"/>
      <c r="AU93" s="43">
        <v>0</v>
      </c>
      <c r="AV93" s="44"/>
      <c r="AW93" s="44"/>
      <c r="AX93" s="44"/>
      <c r="AY93" s="45"/>
      <c r="AZ93" s="43">
        <v>0</v>
      </c>
      <c r="BA93" s="44"/>
      <c r="BB93" s="45"/>
      <c r="BC93" s="43">
        <f t="shared" si="4"/>
        <v>10016101.605080001</v>
      </c>
      <c r="BD93" s="44"/>
      <c r="BE93" s="44"/>
      <c r="BF93" s="44"/>
      <c r="BG93" s="45"/>
    </row>
    <row r="95" spans="1:64" ht="14.25" customHeight="1">
      <c r="A95" s="71" t="s">
        <v>246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</row>
    <row r="96" spans="1:49" ht="15" customHeight="1">
      <c r="A96" s="72" t="s">
        <v>217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</row>
    <row r="98" spans="1:59" ht="22.5" customHeight="1">
      <c r="A98" s="65" t="s">
        <v>123</v>
      </c>
      <c r="B98" s="66"/>
      <c r="C98" s="66"/>
      <c r="D98" s="66"/>
      <c r="E98" s="67"/>
      <c r="F98" s="53" t="s">
        <v>20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5"/>
      <c r="X98" s="59" t="s">
        <v>239</v>
      </c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1"/>
      <c r="AP98" s="59" t="s">
        <v>244</v>
      </c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1"/>
    </row>
    <row r="99" spans="1:59" ht="53.25" customHeight="1">
      <c r="A99" s="68"/>
      <c r="B99" s="69"/>
      <c r="C99" s="69"/>
      <c r="D99" s="69"/>
      <c r="E99" s="70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9" t="s">
        <v>4</v>
      </c>
      <c r="Y99" s="60"/>
      <c r="Z99" s="60"/>
      <c r="AA99" s="60"/>
      <c r="AB99" s="61"/>
      <c r="AC99" s="59" t="s">
        <v>3</v>
      </c>
      <c r="AD99" s="60"/>
      <c r="AE99" s="60"/>
      <c r="AF99" s="60"/>
      <c r="AG99" s="61"/>
      <c r="AH99" s="73" t="s">
        <v>120</v>
      </c>
      <c r="AI99" s="74"/>
      <c r="AJ99" s="75"/>
      <c r="AK99" s="59" t="s">
        <v>90</v>
      </c>
      <c r="AL99" s="60"/>
      <c r="AM99" s="60"/>
      <c r="AN99" s="60"/>
      <c r="AO99" s="61"/>
      <c r="AP99" s="59" t="s">
        <v>4</v>
      </c>
      <c r="AQ99" s="60"/>
      <c r="AR99" s="60"/>
      <c r="AS99" s="60"/>
      <c r="AT99" s="61"/>
      <c r="AU99" s="59" t="s">
        <v>3</v>
      </c>
      <c r="AV99" s="60"/>
      <c r="AW99" s="60"/>
      <c r="AX99" s="60"/>
      <c r="AY99" s="61"/>
      <c r="AZ99" s="73" t="s">
        <v>120</v>
      </c>
      <c r="BA99" s="74"/>
      <c r="BB99" s="75"/>
      <c r="BC99" s="59" t="s">
        <v>91</v>
      </c>
      <c r="BD99" s="60"/>
      <c r="BE99" s="60"/>
      <c r="BF99" s="60"/>
      <c r="BG99" s="61"/>
    </row>
    <row r="100" spans="1:59" ht="15" customHeight="1">
      <c r="A100" s="59">
        <v>1</v>
      </c>
      <c r="B100" s="60"/>
      <c r="C100" s="60"/>
      <c r="D100" s="60"/>
      <c r="E100" s="61"/>
      <c r="F100" s="59">
        <v>2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1"/>
      <c r="X100" s="59">
        <v>3</v>
      </c>
      <c r="Y100" s="60"/>
      <c r="Z100" s="60"/>
      <c r="AA100" s="60"/>
      <c r="AB100" s="61"/>
      <c r="AC100" s="59">
        <v>4</v>
      </c>
      <c r="AD100" s="60"/>
      <c r="AE100" s="60"/>
      <c r="AF100" s="60"/>
      <c r="AG100" s="61"/>
      <c r="AH100" s="59">
        <v>5</v>
      </c>
      <c r="AI100" s="60"/>
      <c r="AJ100" s="61"/>
      <c r="AK100" s="59">
        <v>6</v>
      </c>
      <c r="AL100" s="60"/>
      <c r="AM100" s="60"/>
      <c r="AN100" s="60"/>
      <c r="AO100" s="61"/>
      <c r="AP100" s="59">
        <v>7</v>
      </c>
      <c r="AQ100" s="60"/>
      <c r="AR100" s="60"/>
      <c r="AS100" s="60"/>
      <c r="AT100" s="61"/>
      <c r="AU100" s="59">
        <v>8</v>
      </c>
      <c r="AV100" s="60"/>
      <c r="AW100" s="60"/>
      <c r="AX100" s="60"/>
      <c r="AY100" s="61"/>
      <c r="AZ100" s="59">
        <v>9</v>
      </c>
      <c r="BA100" s="60"/>
      <c r="BB100" s="61"/>
      <c r="BC100" s="59">
        <v>10</v>
      </c>
      <c r="BD100" s="60"/>
      <c r="BE100" s="60"/>
      <c r="BF100" s="60"/>
      <c r="BG100" s="61"/>
    </row>
    <row r="101" spans="1:79" s="1" customFormat="1" ht="15" customHeight="1" hidden="1">
      <c r="A101" s="30" t="s">
        <v>65</v>
      </c>
      <c r="B101" s="31"/>
      <c r="C101" s="31"/>
      <c r="D101" s="31"/>
      <c r="E101" s="49"/>
      <c r="F101" s="30" t="s">
        <v>58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49"/>
      <c r="X101" s="30" t="s">
        <v>61</v>
      </c>
      <c r="Y101" s="31"/>
      <c r="Z101" s="31"/>
      <c r="AA101" s="31"/>
      <c r="AB101" s="49"/>
      <c r="AC101" s="30" t="s">
        <v>62</v>
      </c>
      <c r="AD101" s="31"/>
      <c r="AE101" s="31"/>
      <c r="AF101" s="31"/>
      <c r="AG101" s="49"/>
      <c r="AH101" s="30" t="s">
        <v>95</v>
      </c>
      <c r="AI101" s="31"/>
      <c r="AJ101" s="49"/>
      <c r="AK101" s="91" t="s">
        <v>100</v>
      </c>
      <c r="AL101" s="92"/>
      <c r="AM101" s="92"/>
      <c r="AN101" s="92"/>
      <c r="AO101" s="93"/>
      <c r="AP101" s="30" t="s">
        <v>63</v>
      </c>
      <c r="AQ101" s="31"/>
      <c r="AR101" s="31"/>
      <c r="AS101" s="31"/>
      <c r="AT101" s="49"/>
      <c r="AU101" s="30" t="s">
        <v>64</v>
      </c>
      <c r="AV101" s="31"/>
      <c r="AW101" s="31"/>
      <c r="AX101" s="31"/>
      <c r="AY101" s="49"/>
      <c r="AZ101" s="30" t="s">
        <v>96</v>
      </c>
      <c r="BA101" s="31"/>
      <c r="BB101" s="49"/>
      <c r="BC101" s="91" t="s">
        <v>100</v>
      </c>
      <c r="BD101" s="92"/>
      <c r="BE101" s="92"/>
      <c r="BF101" s="92"/>
      <c r="BG101" s="93"/>
      <c r="CA101" t="s">
        <v>32</v>
      </c>
    </row>
    <row r="102" spans="1:79" s="5" customFormat="1" ht="12.75" customHeight="1">
      <c r="A102" s="22"/>
      <c r="B102" s="23"/>
      <c r="C102" s="23"/>
      <c r="D102" s="23"/>
      <c r="E102" s="24"/>
      <c r="F102" s="22" t="s">
        <v>152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43"/>
      <c r="Y102" s="44"/>
      <c r="Z102" s="44"/>
      <c r="AA102" s="44"/>
      <c r="AB102" s="45"/>
      <c r="AC102" s="43"/>
      <c r="AD102" s="44"/>
      <c r="AE102" s="44"/>
      <c r="AF102" s="44"/>
      <c r="AG102" s="45"/>
      <c r="AH102" s="43"/>
      <c r="AI102" s="44"/>
      <c r="AJ102" s="45"/>
      <c r="AK102" s="43">
        <f>IF(ISNUMBER(X102),X102,0)+IF(ISNUMBER(AC102),AC102,0)</f>
        <v>0</v>
      </c>
      <c r="AL102" s="44"/>
      <c r="AM102" s="44"/>
      <c r="AN102" s="44"/>
      <c r="AO102" s="45"/>
      <c r="AP102" s="43"/>
      <c r="AQ102" s="44"/>
      <c r="AR102" s="44"/>
      <c r="AS102" s="44"/>
      <c r="AT102" s="45"/>
      <c r="AU102" s="43"/>
      <c r="AV102" s="44"/>
      <c r="AW102" s="44"/>
      <c r="AX102" s="44"/>
      <c r="AY102" s="45"/>
      <c r="AZ102" s="43"/>
      <c r="BA102" s="44"/>
      <c r="BB102" s="45"/>
      <c r="BC102" s="43">
        <f>IF(ISNUMBER(AP102),AP102,0)+IF(ISNUMBER(AU102),AU102,0)</f>
        <v>0</v>
      </c>
      <c r="BD102" s="44"/>
      <c r="BE102" s="44"/>
      <c r="BF102" s="44"/>
      <c r="BG102" s="45"/>
      <c r="CA102" s="5" t="s">
        <v>33</v>
      </c>
    </row>
    <row r="105" spans="1:64" ht="14.25" customHeight="1">
      <c r="A105" s="71" t="s">
        <v>124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7" spans="1:64" ht="14.25" customHeight="1">
      <c r="A107" s="71" t="s">
        <v>231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5" customHeight="1">
      <c r="A108" s="72" t="s">
        <v>217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</row>
    <row r="110" spans="1:73" ht="22.5" customHeight="1">
      <c r="A110" s="53" t="s">
        <v>6</v>
      </c>
      <c r="B110" s="54"/>
      <c r="C110" s="54"/>
      <c r="D110" s="53" t="s">
        <v>125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5"/>
      <c r="T110" s="36" t="s">
        <v>218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 t="s">
        <v>221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 t="s">
        <v>228</v>
      </c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</row>
    <row r="111" spans="1:73" ht="52.5" customHeight="1">
      <c r="A111" s="56"/>
      <c r="B111" s="57"/>
      <c r="C111" s="57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8"/>
      <c r="T111" s="36" t="s">
        <v>4</v>
      </c>
      <c r="U111" s="36"/>
      <c r="V111" s="36"/>
      <c r="W111" s="36"/>
      <c r="X111" s="36"/>
      <c r="Y111" s="36" t="s">
        <v>3</v>
      </c>
      <c r="Z111" s="36"/>
      <c r="AA111" s="36"/>
      <c r="AB111" s="36"/>
      <c r="AC111" s="36"/>
      <c r="AD111" s="73" t="s">
        <v>120</v>
      </c>
      <c r="AE111" s="74"/>
      <c r="AF111" s="75"/>
      <c r="AG111" s="36" t="s">
        <v>5</v>
      </c>
      <c r="AH111" s="36"/>
      <c r="AI111" s="36"/>
      <c r="AJ111" s="36"/>
      <c r="AK111" s="36"/>
      <c r="AL111" s="36" t="s">
        <v>4</v>
      </c>
      <c r="AM111" s="36"/>
      <c r="AN111" s="36"/>
      <c r="AO111" s="36"/>
      <c r="AP111" s="36"/>
      <c r="AQ111" s="36" t="s">
        <v>3</v>
      </c>
      <c r="AR111" s="36"/>
      <c r="AS111" s="36"/>
      <c r="AT111" s="36"/>
      <c r="AU111" s="36"/>
      <c r="AV111" s="73" t="s">
        <v>120</v>
      </c>
      <c r="AW111" s="74"/>
      <c r="AX111" s="75"/>
      <c r="AY111" s="36" t="s">
        <v>97</v>
      </c>
      <c r="AZ111" s="36"/>
      <c r="BA111" s="36"/>
      <c r="BB111" s="36"/>
      <c r="BC111" s="36"/>
      <c r="BD111" s="36" t="s">
        <v>4</v>
      </c>
      <c r="BE111" s="36"/>
      <c r="BF111" s="36"/>
      <c r="BG111" s="36"/>
      <c r="BH111" s="36"/>
      <c r="BI111" s="36" t="s">
        <v>3</v>
      </c>
      <c r="BJ111" s="36"/>
      <c r="BK111" s="36"/>
      <c r="BL111" s="36"/>
      <c r="BM111" s="36"/>
      <c r="BN111" s="73" t="s">
        <v>120</v>
      </c>
      <c r="BO111" s="74"/>
      <c r="BP111" s="75"/>
      <c r="BQ111" s="36" t="s">
        <v>98</v>
      </c>
      <c r="BR111" s="36"/>
      <c r="BS111" s="36"/>
      <c r="BT111" s="36"/>
      <c r="BU111" s="36"/>
    </row>
    <row r="112" spans="1:73" ht="15" customHeight="1">
      <c r="A112" s="59">
        <v>1</v>
      </c>
      <c r="B112" s="60"/>
      <c r="C112" s="60"/>
      <c r="D112" s="59">
        <v>2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36">
        <v>3</v>
      </c>
      <c r="U112" s="36"/>
      <c r="V112" s="36"/>
      <c r="W112" s="36"/>
      <c r="X112" s="36"/>
      <c r="Y112" s="36">
        <v>4</v>
      </c>
      <c r="Z112" s="36"/>
      <c r="AA112" s="36"/>
      <c r="AB112" s="36"/>
      <c r="AC112" s="36"/>
      <c r="AD112" s="59">
        <v>5</v>
      </c>
      <c r="AE112" s="60"/>
      <c r="AF112" s="61"/>
      <c r="AG112" s="36">
        <v>6</v>
      </c>
      <c r="AH112" s="36"/>
      <c r="AI112" s="36"/>
      <c r="AJ112" s="36"/>
      <c r="AK112" s="36"/>
      <c r="AL112" s="36">
        <v>7</v>
      </c>
      <c r="AM112" s="36"/>
      <c r="AN112" s="36"/>
      <c r="AO112" s="36"/>
      <c r="AP112" s="36"/>
      <c r="AQ112" s="36">
        <v>8</v>
      </c>
      <c r="AR112" s="36"/>
      <c r="AS112" s="36"/>
      <c r="AT112" s="36"/>
      <c r="AU112" s="36"/>
      <c r="AV112" s="59">
        <v>9</v>
      </c>
      <c r="AW112" s="60"/>
      <c r="AX112" s="61"/>
      <c r="AY112" s="36">
        <v>10</v>
      </c>
      <c r="AZ112" s="36"/>
      <c r="BA112" s="36"/>
      <c r="BB112" s="36"/>
      <c r="BC112" s="36"/>
      <c r="BD112" s="36">
        <v>11</v>
      </c>
      <c r="BE112" s="36"/>
      <c r="BF112" s="36"/>
      <c r="BG112" s="36"/>
      <c r="BH112" s="36"/>
      <c r="BI112" s="36">
        <v>12</v>
      </c>
      <c r="BJ112" s="36"/>
      <c r="BK112" s="36"/>
      <c r="BL112" s="36"/>
      <c r="BM112" s="36"/>
      <c r="BN112" s="59">
        <v>13</v>
      </c>
      <c r="BO112" s="60"/>
      <c r="BP112" s="61"/>
      <c r="BQ112" s="36">
        <v>14</v>
      </c>
      <c r="BR112" s="36"/>
      <c r="BS112" s="36"/>
      <c r="BT112" s="36"/>
      <c r="BU112" s="36"/>
    </row>
    <row r="113" spans="1:79" s="1" customFormat="1" ht="14.25" customHeight="1" hidden="1">
      <c r="A113" s="30" t="s">
        <v>70</v>
      </c>
      <c r="B113" s="31"/>
      <c r="C113" s="31"/>
      <c r="D113" s="30" t="s">
        <v>58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49"/>
      <c r="T113" s="16" t="s">
        <v>66</v>
      </c>
      <c r="U113" s="16"/>
      <c r="V113" s="16"/>
      <c r="W113" s="16"/>
      <c r="X113" s="16"/>
      <c r="Y113" s="16" t="s">
        <v>67</v>
      </c>
      <c r="Z113" s="16"/>
      <c r="AA113" s="16"/>
      <c r="AB113" s="16"/>
      <c r="AC113" s="16"/>
      <c r="AD113" s="30" t="s">
        <v>92</v>
      </c>
      <c r="AE113" s="31"/>
      <c r="AF113" s="49"/>
      <c r="AG113" s="64" t="s">
        <v>100</v>
      </c>
      <c r="AH113" s="64"/>
      <c r="AI113" s="64"/>
      <c r="AJ113" s="64"/>
      <c r="AK113" s="64"/>
      <c r="AL113" s="16" t="s">
        <v>68</v>
      </c>
      <c r="AM113" s="16"/>
      <c r="AN113" s="16"/>
      <c r="AO113" s="16"/>
      <c r="AP113" s="16"/>
      <c r="AQ113" s="16" t="s">
        <v>69</v>
      </c>
      <c r="AR113" s="16"/>
      <c r="AS113" s="16"/>
      <c r="AT113" s="16"/>
      <c r="AU113" s="16"/>
      <c r="AV113" s="30" t="s">
        <v>93</v>
      </c>
      <c r="AW113" s="31"/>
      <c r="AX113" s="49"/>
      <c r="AY113" s="64" t="s">
        <v>100</v>
      </c>
      <c r="AZ113" s="64"/>
      <c r="BA113" s="64"/>
      <c r="BB113" s="64"/>
      <c r="BC113" s="64"/>
      <c r="BD113" s="16" t="s">
        <v>59</v>
      </c>
      <c r="BE113" s="16"/>
      <c r="BF113" s="16"/>
      <c r="BG113" s="16"/>
      <c r="BH113" s="16"/>
      <c r="BI113" s="16" t="s">
        <v>60</v>
      </c>
      <c r="BJ113" s="16"/>
      <c r="BK113" s="16"/>
      <c r="BL113" s="16"/>
      <c r="BM113" s="16"/>
      <c r="BN113" s="30" t="s">
        <v>94</v>
      </c>
      <c r="BO113" s="31"/>
      <c r="BP113" s="49"/>
      <c r="BQ113" s="64" t="s">
        <v>100</v>
      </c>
      <c r="BR113" s="64"/>
      <c r="BS113" s="64"/>
      <c r="BT113" s="64"/>
      <c r="BU113" s="64"/>
      <c r="CA113" t="s">
        <v>34</v>
      </c>
    </row>
    <row r="114" spans="1:79" s="5" customFormat="1" ht="12.75" customHeight="1">
      <c r="A114" s="22"/>
      <c r="B114" s="23"/>
      <c r="C114" s="23"/>
      <c r="D114" s="22" t="s">
        <v>152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43"/>
      <c r="AE114" s="44"/>
      <c r="AF114" s="45"/>
      <c r="AG114" s="13">
        <f>IF(ISNUMBER(T114),T114,0)+IF(ISNUMBER(Y114),Y114,0)</f>
        <v>0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43"/>
      <c r="AW114" s="44"/>
      <c r="AX114" s="45"/>
      <c r="AY114" s="13">
        <f>IF(ISNUMBER(AL114),AL114,0)+IF(ISNUMBER(AQ114),AQ114,0)</f>
        <v>0</v>
      </c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43"/>
      <c r="BO114" s="44"/>
      <c r="BP114" s="45"/>
      <c r="BQ114" s="13">
        <f>IF(ISNUMBER(BD114),BD114,0)+IF(ISNUMBER(BI114),BI114,0)</f>
        <v>0</v>
      </c>
      <c r="BR114" s="13"/>
      <c r="BS114" s="13"/>
      <c r="BT114" s="13"/>
      <c r="BU114" s="13"/>
      <c r="CA114" s="5" t="s">
        <v>35</v>
      </c>
    </row>
    <row r="116" spans="1:64" ht="14.25" customHeight="1">
      <c r="A116" s="71" t="s">
        <v>247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</row>
    <row r="117" spans="1:49" ht="15" customHeight="1">
      <c r="A117" s="72" t="s">
        <v>217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</row>
    <row r="119" spans="1:55" ht="22.5" customHeight="1">
      <c r="A119" s="53" t="s">
        <v>6</v>
      </c>
      <c r="B119" s="54"/>
      <c r="C119" s="54"/>
      <c r="D119" s="53" t="s">
        <v>125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5"/>
      <c r="T119" s="36" t="s">
        <v>239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 t="s">
        <v>244</v>
      </c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</row>
    <row r="120" spans="1:55" ht="54" customHeight="1">
      <c r="A120" s="56"/>
      <c r="B120" s="57"/>
      <c r="C120" s="57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  <c r="T120" s="36" t="s">
        <v>4</v>
      </c>
      <c r="U120" s="36"/>
      <c r="V120" s="36"/>
      <c r="W120" s="36"/>
      <c r="X120" s="36"/>
      <c r="Y120" s="36" t="s">
        <v>3</v>
      </c>
      <c r="Z120" s="36"/>
      <c r="AA120" s="36"/>
      <c r="AB120" s="36"/>
      <c r="AC120" s="36"/>
      <c r="AD120" s="73" t="s">
        <v>120</v>
      </c>
      <c r="AE120" s="74"/>
      <c r="AF120" s="75"/>
      <c r="AG120" s="36" t="s">
        <v>5</v>
      </c>
      <c r="AH120" s="36"/>
      <c r="AI120" s="36"/>
      <c r="AJ120" s="36"/>
      <c r="AK120" s="36"/>
      <c r="AL120" s="36" t="s">
        <v>4</v>
      </c>
      <c r="AM120" s="36"/>
      <c r="AN120" s="36"/>
      <c r="AO120" s="36"/>
      <c r="AP120" s="36"/>
      <c r="AQ120" s="36" t="s">
        <v>3</v>
      </c>
      <c r="AR120" s="36"/>
      <c r="AS120" s="36"/>
      <c r="AT120" s="36"/>
      <c r="AU120" s="36"/>
      <c r="AV120" s="73" t="s">
        <v>120</v>
      </c>
      <c r="AW120" s="74"/>
      <c r="AX120" s="75"/>
      <c r="AY120" s="36" t="s">
        <v>97</v>
      </c>
      <c r="AZ120" s="36"/>
      <c r="BA120" s="36"/>
      <c r="BB120" s="36"/>
      <c r="BC120" s="36"/>
    </row>
    <row r="121" spans="1:55" ht="15" customHeight="1">
      <c r="A121" s="59">
        <v>1</v>
      </c>
      <c r="B121" s="60"/>
      <c r="C121" s="60"/>
      <c r="D121" s="59">
        <v>2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36">
        <v>3</v>
      </c>
      <c r="U121" s="36"/>
      <c r="V121" s="36"/>
      <c r="W121" s="36"/>
      <c r="X121" s="36"/>
      <c r="Y121" s="36">
        <v>4</v>
      </c>
      <c r="Z121" s="36"/>
      <c r="AA121" s="36"/>
      <c r="AB121" s="36"/>
      <c r="AC121" s="36"/>
      <c r="AD121" s="59">
        <v>5</v>
      </c>
      <c r="AE121" s="60"/>
      <c r="AF121" s="61"/>
      <c r="AG121" s="36">
        <v>6</v>
      </c>
      <c r="AH121" s="36"/>
      <c r="AI121" s="36"/>
      <c r="AJ121" s="36"/>
      <c r="AK121" s="36"/>
      <c r="AL121" s="36">
        <v>7</v>
      </c>
      <c r="AM121" s="36"/>
      <c r="AN121" s="36"/>
      <c r="AO121" s="36"/>
      <c r="AP121" s="36"/>
      <c r="AQ121" s="36">
        <v>8</v>
      </c>
      <c r="AR121" s="36"/>
      <c r="AS121" s="36"/>
      <c r="AT121" s="36"/>
      <c r="AU121" s="36"/>
      <c r="AV121" s="59">
        <v>9</v>
      </c>
      <c r="AW121" s="60"/>
      <c r="AX121" s="61"/>
      <c r="AY121" s="36">
        <v>10</v>
      </c>
      <c r="AZ121" s="36"/>
      <c r="BA121" s="36"/>
      <c r="BB121" s="36"/>
      <c r="BC121" s="36"/>
    </row>
    <row r="122" spans="1:79" s="1" customFormat="1" ht="10.5" customHeight="1" hidden="1">
      <c r="A122" s="30" t="s">
        <v>70</v>
      </c>
      <c r="B122" s="31"/>
      <c r="C122" s="31"/>
      <c r="D122" s="30" t="s">
        <v>58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49"/>
      <c r="T122" s="16" t="s">
        <v>61</v>
      </c>
      <c r="U122" s="16"/>
      <c r="V122" s="16"/>
      <c r="W122" s="16"/>
      <c r="X122" s="16"/>
      <c r="Y122" s="16" t="s">
        <v>62</v>
      </c>
      <c r="Z122" s="16"/>
      <c r="AA122" s="16"/>
      <c r="AB122" s="16"/>
      <c r="AC122" s="16"/>
      <c r="AD122" s="30" t="s">
        <v>95</v>
      </c>
      <c r="AE122" s="31"/>
      <c r="AF122" s="49"/>
      <c r="AG122" s="64" t="s">
        <v>100</v>
      </c>
      <c r="AH122" s="64"/>
      <c r="AI122" s="64"/>
      <c r="AJ122" s="64"/>
      <c r="AK122" s="64"/>
      <c r="AL122" s="16" t="s">
        <v>63</v>
      </c>
      <c r="AM122" s="16"/>
      <c r="AN122" s="16"/>
      <c r="AO122" s="16"/>
      <c r="AP122" s="16"/>
      <c r="AQ122" s="16" t="s">
        <v>64</v>
      </c>
      <c r="AR122" s="16"/>
      <c r="AS122" s="16"/>
      <c r="AT122" s="16"/>
      <c r="AU122" s="16"/>
      <c r="AV122" s="30" t="s">
        <v>96</v>
      </c>
      <c r="AW122" s="31"/>
      <c r="AX122" s="49"/>
      <c r="AY122" s="64" t="s">
        <v>100</v>
      </c>
      <c r="AZ122" s="64"/>
      <c r="BA122" s="64"/>
      <c r="BB122" s="64"/>
      <c r="BC122" s="64"/>
      <c r="CA122" s="1" t="s">
        <v>36</v>
      </c>
    </row>
    <row r="123" spans="1:79" s="5" customFormat="1" ht="12.75" customHeight="1">
      <c r="A123" s="22"/>
      <c r="B123" s="23"/>
      <c r="C123" s="23"/>
      <c r="D123" s="22" t="s">
        <v>152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4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43"/>
      <c r="AE123" s="44"/>
      <c r="AF123" s="45"/>
      <c r="AG123" s="13">
        <f>IF(ISNUMBER(T123),T123,0)+IF(ISNUMBER(Y123),Y123,0)</f>
        <v>0</v>
      </c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43"/>
      <c r="AW123" s="44"/>
      <c r="AX123" s="45"/>
      <c r="AY123" s="13">
        <f>IF(ISNUMBER(AL123),AL123,0)+IF(ISNUMBER(AQ123),AQ123,0)</f>
        <v>0</v>
      </c>
      <c r="AZ123" s="13"/>
      <c r="BA123" s="13"/>
      <c r="BB123" s="13"/>
      <c r="BC123" s="13"/>
      <c r="CA123" s="5" t="s">
        <v>37</v>
      </c>
    </row>
    <row r="125" spans="1:64" ht="14.25" customHeight="1">
      <c r="A125" s="71" t="s">
        <v>158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</row>
    <row r="127" spans="1:64" ht="14.25" customHeight="1">
      <c r="A127" s="71" t="s">
        <v>232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</row>
    <row r="129" spans="1:76" ht="22.5" customHeight="1">
      <c r="A129" s="53" t="s">
        <v>6</v>
      </c>
      <c r="B129" s="54"/>
      <c r="C129" s="54"/>
      <c r="D129" s="36" t="s">
        <v>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8</v>
      </c>
      <c r="R129" s="36"/>
      <c r="S129" s="36"/>
      <c r="T129" s="36"/>
      <c r="U129" s="36"/>
      <c r="V129" s="36" t="s">
        <v>7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59" t="s">
        <v>218</v>
      </c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1"/>
      <c r="AU129" s="59" t="s">
        <v>221</v>
      </c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1"/>
      <c r="BJ129" s="59" t="s">
        <v>228</v>
      </c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1"/>
    </row>
    <row r="130" spans="1:76" ht="32.25" customHeight="1">
      <c r="A130" s="56"/>
      <c r="B130" s="57"/>
      <c r="C130" s="57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 t="s">
        <v>4</v>
      </c>
      <c r="AG130" s="36"/>
      <c r="AH130" s="36"/>
      <c r="AI130" s="36"/>
      <c r="AJ130" s="36"/>
      <c r="AK130" s="36" t="s">
        <v>3</v>
      </c>
      <c r="AL130" s="36"/>
      <c r="AM130" s="36"/>
      <c r="AN130" s="36"/>
      <c r="AO130" s="36"/>
      <c r="AP130" s="36" t="s">
        <v>127</v>
      </c>
      <c r="AQ130" s="36"/>
      <c r="AR130" s="36"/>
      <c r="AS130" s="36"/>
      <c r="AT130" s="36"/>
      <c r="AU130" s="36" t="s">
        <v>4</v>
      </c>
      <c r="AV130" s="36"/>
      <c r="AW130" s="36"/>
      <c r="AX130" s="36"/>
      <c r="AY130" s="36"/>
      <c r="AZ130" s="36" t="s">
        <v>3</v>
      </c>
      <c r="BA130" s="36"/>
      <c r="BB130" s="36"/>
      <c r="BC130" s="36"/>
      <c r="BD130" s="36"/>
      <c r="BE130" s="36" t="s">
        <v>91</v>
      </c>
      <c r="BF130" s="36"/>
      <c r="BG130" s="36"/>
      <c r="BH130" s="36"/>
      <c r="BI130" s="36"/>
      <c r="BJ130" s="36" t="s">
        <v>4</v>
      </c>
      <c r="BK130" s="36"/>
      <c r="BL130" s="36"/>
      <c r="BM130" s="36"/>
      <c r="BN130" s="36"/>
      <c r="BO130" s="36" t="s">
        <v>3</v>
      </c>
      <c r="BP130" s="36"/>
      <c r="BQ130" s="36"/>
      <c r="BR130" s="36"/>
      <c r="BS130" s="36"/>
      <c r="BT130" s="36" t="s">
        <v>98</v>
      </c>
      <c r="BU130" s="36"/>
      <c r="BV130" s="36"/>
      <c r="BW130" s="36"/>
      <c r="BX130" s="36"/>
    </row>
    <row r="131" spans="1:76" ht="15" customHeight="1">
      <c r="A131" s="59">
        <v>1</v>
      </c>
      <c r="B131" s="60"/>
      <c r="C131" s="60"/>
      <c r="D131" s="36">
        <v>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>
        <v>3</v>
      </c>
      <c r="R131" s="36"/>
      <c r="S131" s="36"/>
      <c r="T131" s="36"/>
      <c r="U131" s="36"/>
      <c r="V131" s="36">
        <v>4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5</v>
      </c>
      <c r="AG131" s="36"/>
      <c r="AH131" s="36"/>
      <c r="AI131" s="36"/>
      <c r="AJ131" s="36"/>
      <c r="AK131" s="36">
        <v>6</v>
      </c>
      <c r="AL131" s="36"/>
      <c r="AM131" s="36"/>
      <c r="AN131" s="36"/>
      <c r="AO131" s="36"/>
      <c r="AP131" s="36">
        <v>7</v>
      </c>
      <c r="AQ131" s="36"/>
      <c r="AR131" s="36"/>
      <c r="AS131" s="36"/>
      <c r="AT131" s="36"/>
      <c r="AU131" s="36">
        <v>8</v>
      </c>
      <c r="AV131" s="36"/>
      <c r="AW131" s="36"/>
      <c r="AX131" s="36"/>
      <c r="AY131" s="36"/>
      <c r="AZ131" s="36">
        <v>9</v>
      </c>
      <c r="BA131" s="36"/>
      <c r="BB131" s="36"/>
      <c r="BC131" s="36"/>
      <c r="BD131" s="36"/>
      <c r="BE131" s="36">
        <v>10</v>
      </c>
      <c r="BF131" s="36"/>
      <c r="BG131" s="36"/>
      <c r="BH131" s="36"/>
      <c r="BI131" s="36"/>
      <c r="BJ131" s="36">
        <v>11</v>
      </c>
      <c r="BK131" s="36"/>
      <c r="BL131" s="36"/>
      <c r="BM131" s="36"/>
      <c r="BN131" s="36"/>
      <c r="BO131" s="36">
        <v>12</v>
      </c>
      <c r="BP131" s="36"/>
      <c r="BQ131" s="36"/>
      <c r="BR131" s="36"/>
      <c r="BS131" s="36"/>
      <c r="BT131" s="36">
        <v>13</v>
      </c>
      <c r="BU131" s="36"/>
      <c r="BV131" s="36"/>
      <c r="BW131" s="36"/>
      <c r="BX131" s="36"/>
    </row>
    <row r="132" spans="1:79" ht="10.5" customHeight="1" hidden="1">
      <c r="A132" s="30" t="s">
        <v>160</v>
      </c>
      <c r="B132" s="31"/>
      <c r="C132" s="31"/>
      <c r="D132" s="36" t="s">
        <v>58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71</v>
      </c>
      <c r="R132" s="36"/>
      <c r="S132" s="36"/>
      <c r="T132" s="36"/>
      <c r="U132" s="36"/>
      <c r="V132" s="36" t="s">
        <v>72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6" t="s">
        <v>113</v>
      </c>
      <c r="AG132" s="16"/>
      <c r="AH132" s="16"/>
      <c r="AI132" s="16"/>
      <c r="AJ132" s="16"/>
      <c r="AK132" s="62" t="s">
        <v>114</v>
      </c>
      <c r="AL132" s="62"/>
      <c r="AM132" s="62"/>
      <c r="AN132" s="62"/>
      <c r="AO132" s="62"/>
      <c r="AP132" s="64" t="s">
        <v>126</v>
      </c>
      <c r="AQ132" s="64"/>
      <c r="AR132" s="64"/>
      <c r="AS132" s="64"/>
      <c r="AT132" s="64"/>
      <c r="AU132" s="16" t="s">
        <v>115</v>
      </c>
      <c r="AV132" s="16"/>
      <c r="AW132" s="16"/>
      <c r="AX132" s="16"/>
      <c r="AY132" s="16"/>
      <c r="AZ132" s="62" t="s">
        <v>116</v>
      </c>
      <c r="BA132" s="62"/>
      <c r="BB132" s="62"/>
      <c r="BC132" s="62"/>
      <c r="BD132" s="62"/>
      <c r="BE132" s="64" t="s">
        <v>126</v>
      </c>
      <c r="BF132" s="64"/>
      <c r="BG132" s="64"/>
      <c r="BH132" s="64"/>
      <c r="BI132" s="64"/>
      <c r="BJ132" s="16" t="s">
        <v>107</v>
      </c>
      <c r="BK132" s="16"/>
      <c r="BL132" s="16"/>
      <c r="BM132" s="16"/>
      <c r="BN132" s="16"/>
      <c r="BO132" s="62" t="s">
        <v>108</v>
      </c>
      <c r="BP132" s="62"/>
      <c r="BQ132" s="62"/>
      <c r="BR132" s="62"/>
      <c r="BS132" s="62"/>
      <c r="BT132" s="64" t="s">
        <v>126</v>
      </c>
      <c r="BU132" s="64"/>
      <c r="BV132" s="64"/>
      <c r="BW132" s="64"/>
      <c r="BX132" s="64"/>
      <c r="CA132" t="s">
        <v>38</v>
      </c>
    </row>
    <row r="133" spans="1:79" s="5" customFormat="1" ht="15" customHeight="1">
      <c r="A133" s="22">
        <v>0</v>
      </c>
      <c r="B133" s="23"/>
      <c r="C133" s="23"/>
      <c r="D133" s="38" t="s">
        <v>177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f aca="true" t="shared" si="5" ref="AP133:AP141">IF(ISNUMBER(AF133),AF133,0)+IF(ISNUMBER(AK133),AK133,0)</f>
        <v>0</v>
      </c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>
        <f aca="true" t="shared" si="6" ref="BE133:BE141">IF(ISNUMBER(AU133),AU133,0)+IF(ISNUMBER(AZ133),AZ133,0)</f>
        <v>0</v>
      </c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>
        <f aca="true" t="shared" si="7" ref="BT133:BT141">IF(ISNUMBER(BJ133),BJ133,0)+IF(ISNUMBER(BO133),BO133,0)</f>
        <v>0</v>
      </c>
      <c r="BU133" s="29"/>
      <c r="BV133" s="29"/>
      <c r="BW133" s="29"/>
      <c r="BX133" s="29"/>
      <c r="CA133" s="5" t="s">
        <v>39</v>
      </c>
    </row>
    <row r="134" spans="1:76" s="8" customFormat="1" ht="15" customHeight="1">
      <c r="A134" s="30">
        <v>0</v>
      </c>
      <c r="B134" s="31"/>
      <c r="C134" s="31"/>
      <c r="D134" s="33" t="s">
        <v>178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40"/>
      <c r="Q134" s="36" t="s">
        <v>179</v>
      </c>
      <c r="R134" s="36"/>
      <c r="S134" s="36"/>
      <c r="T134" s="36"/>
      <c r="U134" s="36"/>
      <c r="V134" s="36" t="s">
        <v>180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2">
        <v>33.5</v>
      </c>
      <c r="AG134" s="32"/>
      <c r="AH134" s="32"/>
      <c r="AI134" s="32"/>
      <c r="AJ134" s="32"/>
      <c r="AK134" s="32">
        <v>0</v>
      </c>
      <c r="AL134" s="32"/>
      <c r="AM134" s="32"/>
      <c r="AN134" s="32"/>
      <c r="AO134" s="32"/>
      <c r="AP134" s="32">
        <f t="shared" si="5"/>
        <v>33.5</v>
      </c>
      <c r="AQ134" s="32"/>
      <c r="AR134" s="32"/>
      <c r="AS134" s="32"/>
      <c r="AT134" s="32"/>
      <c r="AU134" s="32">
        <v>33.5</v>
      </c>
      <c r="AV134" s="32"/>
      <c r="AW134" s="32"/>
      <c r="AX134" s="32"/>
      <c r="AY134" s="32"/>
      <c r="AZ134" s="32">
        <v>0</v>
      </c>
      <c r="BA134" s="32"/>
      <c r="BB134" s="32"/>
      <c r="BC134" s="32"/>
      <c r="BD134" s="32"/>
      <c r="BE134" s="32">
        <f t="shared" si="6"/>
        <v>33.5</v>
      </c>
      <c r="BF134" s="32"/>
      <c r="BG134" s="32"/>
      <c r="BH134" s="32"/>
      <c r="BI134" s="32"/>
      <c r="BJ134" s="32">
        <v>33.5</v>
      </c>
      <c r="BK134" s="32"/>
      <c r="BL134" s="32"/>
      <c r="BM134" s="32"/>
      <c r="BN134" s="32"/>
      <c r="BO134" s="32">
        <v>0</v>
      </c>
      <c r="BP134" s="32"/>
      <c r="BQ134" s="32"/>
      <c r="BR134" s="32"/>
      <c r="BS134" s="32"/>
      <c r="BT134" s="32">
        <f t="shared" si="7"/>
        <v>33.5</v>
      </c>
      <c r="BU134" s="32"/>
      <c r="BV134" s="32"/>
      <c r="BW134" s="32"/>
      <c r="BX134" s="32"/>
    </row>
    <row r="135" spans="1:76" s="5" customFormat="1" ht="15" customHeight="1">
      <c r="A135" s="22">
        <v>0</v>
      </c>
      <c r="B135" s="23"/>
      <c r="C135" s="23"/>
      <c r="D135" s="37" t="s">
        <v>181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f t="shared" si="5"/>
        <v>0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>
        <f t="shared" si="6"/>
        <v>0</v>
      </c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>
        <f t="shared" si="7"/>
        <v>0</v>
      </c>
      <c r="BU135" s="29"/>
      <c r="BV135" s="29"/>
      <c r="BW135" s="29"/>
      <c r="BX135" s="29"/>
    </row>
    <row r="136" spans="1:76" s="8" customFormat="1" ht="57" customHeight="1">
      <c r="A136" s="30">
        <v>0</v>
      </c>
      <c r="B136" s="31"/>
      <c r="C136" s="31"/>
      <c r="D136" s="33" t="s">
        <v>182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/>
      <c r="Q136" s="36" t="s">
        <v>179</v>
      </c>
      <c r="R136" s="36"/>
      <c r="S136" s="36"/>
      <c r="T136" s="36"/>
      <c r="U136" s="36"/>
      <c r="V136" s="33" t="s">
        <v>183</v>
      </c>
      <c r="W136" s="39"/>
      <c r="X136" s="39"/>
      <c r="Y136" s="39"/>
      <c r="Z136" s="39"/>
      <c r="AA136" s="39"/>
      <c r="AB136" s="39"/>
      <c r="AC136" s="39"/>
      <c r="AD136" s="39"/>
      <c r="AE136" s="40"/>
      <c r="AF136" s="32">
        <v>1785</v>
      </c>
      <c r="AG136" s="32"/>
      <c r="AH136" s="32"/>
      <c r="AI136" s="32"/>
      <c r="AJ136" s="32"/>
      <c r="AK136" s="32">
        <v>0</v>
      </c>
      <c r="AL136" s="32"/>
      <c r="AM136" s="32"/>
      <c r="AN136" s="32"/>
      <c r="AO136" s="32"/>
      <c r="AP136" s="32">
        <f t="shared" si="5"/>
        <v>1785</v>
      </c>
      <c r="AQ136" s="32"/>
      <c r="AR136" s="32"/>
      <c r="AS136" s="32"/>
      <c r="AT136" s="32"/>
      <c r="AU136" s="32">
        <v>2000</v>
      </c>
      <c r="AV136" s="32"/>
      <c r="AW136" s="32"/>
      <c r="AX136" s="32"/>
      <c r="AY136" s="32"/>
      <c r="AZ136" s="32">
        <v>0</v>
      </c>
      <c r="BA136" s="32"/>
      <c r="BB136" s="32"/>
      <c r="BC136" s="32"/>
      <c r="BD136" s="32"/>
      <c r="BE136" s="32">
        <f t="shared" si="6"/>
        <v>2000</v>
      </c>
      <c r="BF136" s="32"/>
      <c r="BG136" s="32"/>
      <c r="BH136" s="32"/>
      <c r="BI136" s="32"/>
      <c r="BJ136" s="32">
        <v>2000</v>
      </c>
      <c r="BK136" s="32"/>
      <c r="BL136" s="32"/>
      <c r="BM136" s="32"/>
      <c r="BN136" s="32"/>
      <c r="BO136" s="32">
        <v>0</v>
      </c>
      <c r="BP136" s="32"/>
      <c r="BQ136" s="32"/>
      <c r="BR136" s="32"/>
      <c r="BS136" s="32"/>
      <c r="BT136" s="32">
        <f t="shared" si="7"/>
        <v>2000</v>
      </c>
      <c r="BU136" s="32"/>
      <c r="BV136" s="32"/>
      <c r="BW136" s="32"/>
      <c r="BX136" s="32"/>
    </row>
    <row r="137" spans="1:76" s="8" customFormat="1" ht="120" customHeight="1">
      <c r="A137" s="30">
        <v>0</v>
      </c>
      <c r="B137" s="31"/>
      <c r="C137" s="31"/>
      <c r="D137" s="33" t="s">
        <v>184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  <c r="Q137" s="36" t="s">
        <v>179</v>
      </c>
      <c r="R137" s="36"/>
      <c r="S137" s="36"/>
      <c r="T137" s="36"/>
      <c r="U137" s="36"/>
      <c r="V137" s="33" t="s">
        <v>185</v>
      </c>
      <c r="W137" s="34"/>
      <c r="X137" s="34"/>
      <c r="Y137" s="34"/>
      <c r="Z137" s="34"/>
      <c r="AA137" s="34"/>
      <c r="AB137" s="34"/>
      <c r="AC137" s="34"/>
      <c r="AD137" s="34"/>
      <c r="AE137" s="35"/>
      <c r="AF137" s="32">
        <v>1080</v>
      </c>
      <c r="AG137" s="32"/>
      <c r="AH137" s="32"/>
      <c r="AI137" s="32"/>
      <c r="AJ137" s="32"/>
      <c r="AK137" s="32">
        <v>0</v>
      </c>
      <c r="AL137" s="32"/>
      <c r="AM137" s="32"/>
      <c r="AN137" s="32"/>
      <c r="AO137" s="32"/>
      <c r="AP137" s="32">
        <f t="shared" si="5"/>
        <v>1080</v>
      </c>
      <c r="AQ137" s="32"/>
      <c r="AR137" s="32"/>
      <c r="AS137" s="32"/>
      <c r="AT137" s="32"/>
      <c r="AU137" s="32">
        <v>3000</v>
      </c>
      <c r="AV137" s="32"/>
      <c r="AW137" s="32"/>
      <c r="AX137" s="32"/>
      <c r="AY137" s="32"/>
      <c r="AZ137" s="32">
        <v>0</v>
      </c>
      <c r="BA137" s="32"/>
      <c r="BB137" s="32"/>
      <c r="BC137" s="32"/>
      <c r="BD137" s="32"/>
      <c r="BE137" s="32">
        <f t="shared" si="6"/>
        <v>3000</v>
      </c>
      <c r="BF137" s="32"/>
      <c r="BG137" s="32"/>
      <c r="BH137" s="32"/>
      <c r="BI137" s="32"/>
      <c r="BJ137" s="32">
        <v>3000</v>
      </c>
      <c r="BK137" s="32"/>
      <c r="BL137" s="32"/>
      <c r="BM137" s="32"/>
      <c r="BN137" s="32"/>
      <c r="BO137" s="32">
        <v>0</v>
      </c>
      <c r="BP137" s="32"/>
      <c r="BQ137" s="32"/>
      <c r="BR137" s="32"/>
      <c r="BS137" s="32"/>
      <c r="BT137" s="32">
        <f t="shared" si="7"/>
        <v>3000</v>
      </c>
      <c r="BU137" s="32"/>
      <c r="BV137" s="32"/>
      <c r="BW137" s="32"/>
      <c r="BX137" s="32"/>
    </row>
    <row r="138" spans="1:76" s="5" customFormat="1" ht="15" customHeight="1">
      <c r="A138" s="22">
        <v>0</v>
      </c>
      <c r="B138" s="23"/>
      <c r="C138" s="23"/>
      <c r="D138" s="37" t="s">
        <v>186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2"/>
      <c r="Q138" s="38"/>
      <c r="R138" s="38"/>
      <c r="S138" s="38"/>
      <c r="T138" s="38"/>
      <c r="U138" s="38"/>
      <c r="V138" s="37"/>
      <c r="W138" s="7"/>
      <c r="X138" s="7"/>
      <c r="Y138" s="7"/>
      <c r="Z138" s="7"/>
      <c r="AA138" s="7"/>
      <c r="AB138" s="7"/>
      <c r="AC138" s="7"/>
      <c r="AD138" s="7"/>
      <c r="AE138" s="12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f t="shared" si="5"/>
        <v>0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>
        <f t="shared" si="6"/>
        <v>0</v>
      </c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>
        <f t="shared" si="7"/>
        <v>0</v>
      </c>
      <c r="BU138" s="29"/>
      <c r="BV138" s="29"/>
      <c r="BW138" s="29"/>
      <c r="BX138" s="29"/>
    </row>
    <row r="139" spans="1:76" s="8" customFormat="1" ht="42.75" customHeight="1">
      <c r="A139" s="30">
        <v>0</v>
      </c>
      <c r="B139" s="31"/>
      <c r="C139" s="31"/>
      <c r="D139" s="33" t="s">
        <v>187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/>
      <c r="Q139" s="36" t="s">
        <v>179</v>
      </c>
      <c r="R139" s="36"/>
      <c r="S139" s="36"/>
      <c r="T139" s="36"/>
      <c r="U139" s="36"/>
      <c r="V139" s="33" t="s">
        <v>188</v>
      </c>
      <c r="W139" s="34"/>
      <c r="X139" s="34"/>
      <c r="Y139" s="34"/>
      <c r="Z139" s="34"/>
      <c r="AA139" s="34"/>
      <c r="AB139" s="34"/>
      <c r="AC139" s="34"/>
      <c r="AD139" s="34"/>
      <c r="AE139" s="35"/>
      <c r="AF139" s="32">
        <v>44</v>
      </c>
      <c r="AG139" s="32"/>
      <c r="AH139" s="32"/>
      <c r="AI139" s="32"/>
      <c r="AJ139" s="32"/>
      <c r="AK139" s="32">
        <v>0</v>
      </c>
      <c r="AL139" s="32"/>
      <c r="AM139" s="32"/>
      <c r="AN139" s="32"/>
      <c r="AO139" s="32"/>
      <c r="AP139" s="32">
        <f t="shared" si="5"/>
        <v>44</v>
      </c>
      <c r="AQ139" s="32"/>
      <c r="AR139" s="32"/>
      <c r="AS139" s="32"/>
      <c r="AT139" s="32"/>
      <c r="AU139" s="32">
        <v>60</v>
      </c>
      <c r="AV139" s="32"/>
      <c r="AW139" s="32"/>
      <c r="AX139" s="32"/>
      <c r="AY139" s="32"/>
      <c r="AZ139" s="32">
        <v>0</v>
      </c>
      <c r="BA139" s="32"/>
      <c r="BB139" s="32"/>
      <c r="BC139" s="32"/>
      <c r="BD139" s="32"/>
      <c r="BE139" s="32">
        <f t="shared" si="6"/>
        <v>60</v>
      </c>
      <c r="BF139" s="32"/>
      <c r="BG139" s="32"/>
      <c r="BH139" s="32"/>
      <c r="BI139" s="32"/>
      <c r="BJ139" s="32">
        <v>60</v>
      </c>
      <c r="BK139" s="32"/>
      <c r="BL139" s="32"/>
      <c r="BM139" s="32"/>
      <c r="BN139" s="32"/>
      <c r="BO139" s="32">
        <v>0</v>
      </c>
      <c r="BP139" s="32"/>
      <c r="BQ139" s="32"/>
      <c r="BR139" s="32"/>
      <c r="BS139" s="32"/>
      <c r="BT139" s="32">
        <f t="shared" si="7"/>
        <v>60</v>
      </c>
      <c r="BU139" s="32"/>
      <c r="BV139" s="32"/>
      <c r="BW139" s="32"/>
      <c r="BX139" s="32"/>
    </row>
    <row r="140" spans="1:76" s="8" customFormat="1" ht="30" customHeight="1">
      <c r="A140" s="30">
        <v>0</v>
      </c>
      <c r="B140" s="31"/>
      <c r="C140" s="31"/>
      <c r="D140" s="33" t="s">
        <v>189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36" t="s">
        <v>179</v>
      </c>
      <c r="R140" s="36"/>
      <c r="S140" s="36"/>
      <c r="T140" s="36"/>
      <c r="U140" s="36"/>
      <c r="V140" s="33" t="s">
        <v>190</v>
      </c>
      <c r="W140" s="34"/>
      <c r="X140" s="34"/>
      <c r="Y140" s="34"/>
      <c r="Z140" s="34"/>
      <c r="AA140" s="34"/>
      <c r="AB140" s="34"/>
      <c r="AC140" s="34"/>
      <c r="AD140" s="34"/>
      <c r="AE140" s="35"/>
      <c r="AF140" s="32">
        <v>27</v>
      </c>
      <c r="AG140" s="32"/>
      <c r="AH140" s="32"/>
      <c r="AI140" s="32"/>
      <c r="AJ140" s="32"/>
      <c r="AK140" s="32">
        <v>0</v>
      </c>
      <c r="AL140" s="32"/>
      <c r="AM140" s="32"/>
      <c r="AN140" s="32"/>
      <c r="AO140" s="32"/>
      <c r="AP140" s="32">
        <f t="shared" si="5"/>
        <v>27</v>
      </c>
      <c r="AQ140" s="32"/>
      <c r="AR140" s="32"/>
      <c r="AS140" s="32"/>
      <c r="AT140" s="32"/>
      <c r="AU140" s="32">
        <v>90</v>
      </c>
      <c r="AV140" s="32"/>
      <c r="AW140" s="32"/>
      <c r="AX140" s="32"/>
      <c r="AY140" s="32"/>
      <c r="AZ140" s="32">
        <v>0</v>
      </c>
      <c r="BA140" s="32"/>
      <c r="BB140" s="32"/>
      <c r="BC140" s="32"/>
      <c r="BD140" s="32"/>
      <c r="BE140" s="32">
        <f t="shared" si="6"/>
        <v>90</v>
      </c>
      <c r="BF140" s="32"/>
      <c r="BG140" s="32"/>
      <c r="BH140" s="32"/>
      <c r="BI140" s="32"/>
      <c r="BJ140" s="32">
        <v>90</v>
      </c>
      <c r="BK140" s="32"/>
      <c r="BL140" s="32"/>
      <c r="BM140" s="32"/>
      <c r="BN140" s="32"/>
      <c r="BO140" s="32">
        <v>0</v>
      </c>
      <c r="BP140" s="32"/>
      <c r="BQ140" s="32"/>
      <c r="BR140" s="32"/>
      <c r="BS140" s="32"/>
      <c r="BT140" s="32">
        <f t="shared" si="7"/>
        <v>90</v>
      </c>
      <c r="BU140" s="32"/>
      <c r="BV140" s="32"/>
      <c r="BW140" s="32"/>
      <c r="BX140" s="32"/>
    </row>
    <row r="141" spans="1:76" s="8" customFormat="1" ht="30" customHeight="1">
      <c r="A141" s="30">
        <v>0</v>
      </c>
      <c r="B141" s="31"/>
      <c r="C141" s="31"/>
      <c r="D141" s="33" t="s">
        <v>191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36" t="s">
        <v>192</v>
      </c>
      <c r="R141" s="36"/>
      <c r="S141" s="36"/>
      <c r="T141" s="36"/>
      <c r="U141" s="36"/>
      <c r="V141" s="33" t="s">
        <v>190</v>
      </c>
      <c r="W141" s="34"/>
      <c r="X141" s="34"/>
      <c r="Y141" s="34"/>
      <c r="Z141" s="34"/>
      <c r="AA141" s="34"/>
      <c r="AB141" s="34"/>
      <c r="AC141" s="34"/>
      <c r="AD141" s="34"/>
      <c r="AE141" s="35"/>
      <c r="AF141" s="32">
        <v>176.02</v>
      </c>
      <c r="AG141" s="32"/>
      <c r="AH141" s="32"/>
      <c r="AI141" s="32"/>
      <c r="AJ141" s="32"/>
      <c r="AK141" s="32">
        <v>0</v>
      </c>
      <c r="AL141" s="32"/>
      <c r="AM141" s="32"/>
      <c r="AN141" s="32"/>
      <c r="AO141" s="32"/>
      <c r="AP141" s="32">
        <f t="shared" si="5"/>
        <v>176.02</v>
      </c>
      <c r="AQ141" s="32"/>
      <c r="AR141" s="32"/>
      <c r="AS141" s="32"/>
      <c r="AT141" s="32"/>
      <c r="AU141" s="32">
        <v>193</v>
      </c>
      <c r="AV141" s="32"/>
      <c r="AW141" s="32"/>
      <c r="AX141" s="32"/>
      <c r="AY141" s="32"/>
      <c r="AZ141" s="32">
        <v>0</v>
      </c>
      <c r="BA141" s="32"/>
      <c r="BB141" s="32"/>
      <c r="BC141" s="32"/>
      <c r="BD141" s="32"/>
      <c r="BE141" s="32">
        <f t="shared" si="6"/>
        <v>193</v>
      </c>
      <c r="BF141" s="32"/>
      <c r="BG141" s="32"/>
      <c r="BH141" s="32"/>
      <c r="BI141" s="32"/>
      <c r="BJ141" s="32">
        <v>256.15</v>
      </c>
      <c r="BK141" s="32"/>
      <c r="BL141" s="32"/>
      <c r="BM141" s="32"/>
      <c r="BN141" s="32"/>
      <c r="BO141" s="32">
        <v>0</v>
      </c>
      <c r="BP141" s="32"/>
      <c r="BQ141" s="32"/>
      <c r="BR141" s="32"/>
      <c r="BS141" s="32"/>
      <c r="BT141" s="32">
        <f t="shared" si="7"/>
        <v>256.15</v>
      </c>
      <c r="BU141" s="32"/>
      <c r="BV141" s="32"/>
      <c r="BW141" s="32"/>
      <c r="BX141" s="32"/>
    </row>
    <row r="143" spans="1:64" ht="14.25" customHeight="1">
      <c r="A143" s="71" t="s">
        <v>248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</row>
    <row r="145" spans="1:61" ht="22.5" customHeight="1">
      <c r="A145" s="53" t="s">
        <v>6</v>
      </c>
      <c r="B145" s="54"/>
      <c r="C145" s="54"/>
      <c r="D145" s="36" t="s">
        <v>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 t="s">
        <v>8</v>
      </c>
      <c r="R145" s="36"/>
      <c r="S145" s="36"/>
      <c r="T145" s="36"/>
      <c r="U145" s="36"/>
      <c r="V145" s="36" t="s">
        <v>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59" t="s">
        <v>239</v>
      </c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1"/>
      <c r="AU145" s="59" t="s">
        <v>244</v>
      </c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1"/>
    </row>
    <row r="146" spans="1:61" ht="28.5" customHeight="1">
      <c r="A146" s="56"/>
      <c r="B146" s="57"/>
      <c r="C146" s="57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 t="s">
        <v>4</v>
      </c>
      <c r="AG146" s="36"/>
      <c r="AH146" s="36"/>
      <c r="AI146" s="36"/>
      <c r="AJ146" s="36"/>
      <c r="AK146" s="36" t="s">
        <v>3</v>
      </c>
      <c r="AL146" s="36"/>
      <c r="AM146" s="36"/>
      <c r="AN146" s="36"/>
      <c r="AO146" s="36"/>
      <c r="AP146" s="36" t="s">
        <v>127</v>
      </c>
      <c r="AQ146" s="36"/>
      <c r="AR146" s="36"/>
      <c r="AS146" s="36"/>
      <c r="AT146" s="36"/>
      <c r="AU146" s="36" t="s">
        <v>4</v>
      </c>
      <c r="AV146" s="36"/>
      <c r="AW146" s="36"/>
      <c r="AX146" s="36"/>
      <c r="AY146" s="36"/>
      <c r="AZ146" s="36" t="s">
        <v>3</v>
      </c>
      <c r="BA146" s="36"/>
      <c r="BB146" s="36"/>
      <c r="BC146" s="36"/>
      <c r="BD146" s="36"/>
      <c r="BE146" s="36" t="s">
        <v>91</v>
      </c>
      <c r="BF146" s="36"/>
      <c r="BG146" s="36"/>
      <c r="BH146" s="36"/>
      <c r="BI146" s="36"/>
    </row>
    <row r="147" spans="1:61" ht="15" customHeight="1">
      <c r="A147" s="59">
        <v>1</v>
      </c>
      <c r="B147" s="60"/>
      <c r="C147" s="60"/>
      <c r="D147" s="36">
        <v>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>
        <v>3</v>
      </c>
      <c r="R147" s="36"/>
      <c r="S147" s="36"/>
      <c r="T147" s="36"/>
      <c r="U147" s="36"/>
      <c r="V147" s="36">
        <v>4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>
        <v>5</v>
      </c>
      <c r="AG147" s="36"/>
      <c r="AH147" s="36"/>
      <c r="AI147" s="36"/>
      <c r="AJ147" s="36"/>
      <c r="AK147" s="36">
        <v>6</v>
      </c>
      <c r="AL147" s="36"/>
      <c r="AM147" s="36"/>
      <c r="AN147" s="36"/>
      <c r="AO147" s="36"/>
      <c r="AP147" s="36">
        <v>7</v>
      </c>
      <c r="AQ147" s="36"/>
      <c r="AR147" s="36"/>
      <c r="AS147" s="36"/>
      <c r="AT147" s="36"/>
      <c r="AU147" s="36">
        <v>8</v>
      </c>
      <c r="AV147" s="36"/>
      <c r="AW147" s="36"/>
      <c r="AX147" s="36"/>
      <c r="AY147" s="36"/>
      <c r="AZ147" s="36">
        <v>9</v>
      </c>
      <c r="BA147" s="36"/>
      <c r="BB147" s="36"/>
      <c r="BC147" s="36"/>
      <c r="BD147" s="36"/>
      <c r="BE147" s="36">
        <v>10</v>
      </c>
      <c r="BF147" s="36"/>
      <c r="BG147" s="36"/>
      <c r="BH147" s="36"/>
      <c r="BI147" s="36"/>
    </row>
    <row r="148" spans="1:79" ht="15.75" customHeight="1" hidden="1">
      <c r="A148" s="30" t="s">
        <v>160</v>
      </c>
      <c r="B148" s="31"/>
      <c r="C148" s="31"/>
      <c r="D148" s="36" t="s">
        <v>58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 t="s">
        <v>71</v>
      </c>
      <c r="R148" s="36"/>
      <c r="S148" s="36"/>
      <c r="T148" s="36"/>
      <c r="U148" s="36"/>
      <c r="V148" s="36" t="s">
        <v>72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6" t="s">
        <v>109</v>
      </c>
      <c r="AG148" s="16"/>
      <c r="AH148" s="16"/>
      <c r="AI148" s="16"/>
      <c r="AJ148" s="16"/>
      <c r="AK148" s="62" t="s">
        <v>110</v>
      </c>
      <c r="AL148" s="62"/>
      <c r="AM148" s="62"/>
      <c r="AN148" s="62"/>
      <c r="AO148" s="62"/>
      <c r="AP148" s="64" t="s">
        <v>126</v>
      </c>
      <c r="AQ148" s="64"/>
      <c r="AR148" s="64"/>
      <c r="AS148" s="64"/>
      <c r="AT148" s="64"/>
      <c r="AU148" s="16" t="s">
        <v>111</v>
      </c>
      <c r="AV148" s="16"/>
      <c r="AW148" s="16"/>
      <c r="AX148" s="16"/>
      <c r="AY148" s="16"/>
      <c r="AZ148" s="62" t="s">
        <v>112</v>
      </c>
      <c r="BA148" s="62"/>
      <c r="BB148" s="62"/>
      <c r="BC148" s="62"/>
      <c r="BD148" s="62"/>
      <c r="BE148" s="64" t="s">
        <v>126</v>
      </c>
      <c r="BF148" s="64"/>
      <c r="BG148" s="64"/>
      <c r="BH148" s="64"/>
      <c r="BI148" s="64"/>
      <c r="CA148" t="s">
        <v>40</v>
      </c>
    </row>
    <row r="149" spans="1:79" s="5" customFormat="1" ht="14.25">
      <c r="A149" s="22">
        <v>0</v>
      </c>
      <c r="B149" s="23"/>
      <c r="C149" s="23"/>
      <c r="D149" s="38" t="s">
        <v>177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>
        <f aca="true" t="shared" si="8" ref="AP149:AP157">IF(ISNUMBER(AF149),AF149,0)+IF(ISNUMBER(AK149),AK149,0)</f>
        <v>0</v>
      </c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>
        <f aca="true" t="shared" si="9" ref="BE149:BE157">IF(ISNUMBER(AU149),AU149,0)+IF(ISNUMBER(AZ149),AZ149,0)</f>
        <v>0</v>
      </c>
      <c r="BF149" s="29"/>
      <c r="BG149" s="29"/>
      <c r="BH149" s="29"/>
      <c r="BI149" s="29"/>
      <c r="CA149" s="5" t="s">
        <v>41</v>
      </c>
    </row>
    <row r="150" spans="1:61" s="8" customFormat="1" ht="14.25" customHeight="1">
      <c r="A150" s="30">
        <v>0</v>
      </c>
      <c r="B150" s="31"/>
      <c r="C150" s="31"/>
      <c r="D150" s="33" t="s">
        <v>178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40"/>
      <c r="Q150" s="36" t="s">
        <v>179</v>
      </c>
      <c r="R150" s="36"/>
      <c r="S150" s="36"/>
      <c r="T150" s="36"/>
      <c r="U150" s="36"/>
      <c r="V150" s="36" t="s">
        <v>180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2">
        <v>33.5</v>
      </c>
      <c r="AG150" s="32"/>
      <c r="AH150" s="32"/>
      <c r="AI150" s="32"/>
      <c r="AJ150" s="32"/>
      <c r="AK150" s="32">
        <v>0</v>
      </c>
      <c r="AL150" s="32"/>
      <c r="AM150" s="32"/>
      <c r="AN150" s="32"/>
      <c r="AO150" s="32"/>
      <c r="AP150" s="32">
        <f t="shared" si="8"/>
        <v>33.5</v>
      </c>
      <c r="AQ150" s="32"/>
      <c r="AR150" s="32"/>
      <c r="AS150" s="32"/>
      <c r="AT150" s="32"/>
      <c r="AU150" s="32">
        <v>33.5</v>
      </c>
      <c r="AV150" s="32"/>
      <c r="AW150" s="32"/>
      <c r="AX150" s="32"/>
      <c r="AY150" s="32"/>
      <c r="AZ150" s="32">
        <v>0</v>
      </c>
      <c r="BA150" s="32"/>
      <c r="BB150" s="32"/>
      <c r="BC150" s="32"/>
      <c r="BD150" s="32"/>
      <c r="BE150" s="32">
        <f t="shared" si="9"/>
        <v>33.5</v>
      </c>
      <c r="BF150" s="32"/>
      <c r="BG150" s="32"/>
      <c r="BH150" s="32"/>
      <c r="BI150" s="32"/>
    </row>
    <row r="151" spans="1:61" s="5" customFormat="1" ht="14.25">
      <c r="A151" s="22">
        <v>0</v>
      </c>
      <c r="B151" s="23"/>
      <c r="C151" s="23"/>
      <c r="D151" s="37" t="s">
        <v>181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>
        <f t="shared" si="8"/>
        <v>0</v>
      </c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>
        <f t="shared" si="9"/>
        <v>0</v>
      </c>
      <c r="BF151" s="29"/>
      <c r="BG151" s="29"/>
      <c r="BH151" s="29"/>
      <c r="BI151" s="29"/>
    </row>
    <row r="152" spans="1:61" s="8" customFormat="1" ht="57" customHeight="1">
      <c r="A152" s="30">
        <v>0</v>
      </c>
      <c r="B152" s="31"/>
      <c r="C152" s="31"/>
      <c r="D152" s="33" t="s">
        <v>182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5"/>
      <c r="Q152" s="36" t="s">
        <v>179</v>
      </c>
      <c r="R152" s="36"/>
      <c r="S152" s="36"/>
      <c r="T152" s="36"/>
      <c r="U152" s="36"/>
      <c r="V152" s="33" t="s">
        <v>183</v>
      </c>
      <c r="W152" s="39"/>
      <c r="X152" s="39"/>
      <c r="Y152" s="39"/>
      <c r="Z152" s="39"/>
      <c r="AA152" s="39"/>
      <c r="AB152" s="39"/>
      <c r="AC152" s="39"/>
      <c r="AD152" s="39"/>
      <c r="AE152" s="40"/>
      <c r="AF152" s="32">
        <v>2000</v>
      </c>
      <c r="AG152" s="32"/>
      <c r="AH152" s="32"/>
      <c r="AI152" s="32"/>
      <c r="AJ152" s="32"/>
      <c r="AK152" s="32">
        <v>0</v>
      </c>
      <c r="AL152" s="32"/>
      <c r="AM152" s="32"/>
      <c r="AN152" s="32"/>
      <c r="AO152" s="32"/>
      <c r="AP152" s="32">
        <f t="shared" si="8"/>
        <v>2000</v>
      </c>
      <c r="AQ152" s="32"/>
      <c r="AR152" s="32"/>
      <c r="AS152" s="32"/>
      <c r="AT152" s="32"/>
      <c r="AU152" s="32">
        <v>2000</v>
      </c>
      <c r="AV152" s="32"/>
      <c r="AW152" s="32"/>
      <c r="AX152" s="32"/>
      <c r="AY152" s="32"/>
      <c r="AZ152" s="32">
        <v>0</v>
      </c>
      <c r="BA152" s="32"/>
      <c r="BB152" s="32"/>
      <c r="BC152" s="32"/>
      <c r="BD152" s="32"/>
      <c r="BE152" s="32">
        <f t="shared" si="9"/>
        <v>2000</v>
      </c>
      <c r="BF152" s="32"/>
      <c r="BG152" s="32"/>
      <c r="BH152" s="32"/>
      <c r="BI152" s="32"/>
    </row>
    <row r="153" spans="1:61" s="8" customFormat="1" ht="120" customHeight="1">
      <c r="A153" s="30">
        <v>0</v>
      </c>
      <c r="B153" s="31"/>
      <c r="C153" s="31"/>
      <c r="D153" s="33" t="s">
        <v>184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5"/>
      <c r="Q153" s="36" t="s">
        <v>179</v>
      </c>
      <c r="R153" s="36"/>
      <c r="S153" s="36"/>
      <c r="T153" s="36"/>
      <c r="U153" s="36"/>
      <c r="V153" s="33" t="s">
        <v>185</v>
      </c>
      <c r="W153" s="34"/>
      <c r="X153" s="34"/>
      <c r="Y153" s="34"/>
      <c r="Z153" s="34"/>
      <c r="AA153" s="34"/>
      <c r="AB153" s="34"/>
      <c r="AC153" s="34"/>
      <c r="AD153" s="34"/>
      <c r="AE153" s="35"/>
      <c r="AF153" s="32">
        <v>3000</v>
      </c>
      <c r="AG153" s="32"/>
      <c r="AH153" s="32"/>
      <c r="AI153" s="32"/>
      <c r="AJ153" s="32"/>
      <c r="AK153" s="32">
        <v>0</v>
      </c>
      <c r="AL153" s="32"/>
      <c r="AM153" s="32"/>
      <c r="AN153" s="32"/>
      <c r="AO153" s="32"/>
      <c r="AP153" s="32">
        <f t="shared" si="8"/>
        <v>3000</v>
      </c>
      <c r="AQ153" s="32"/>
      <c r="AR153" s="32"/>
      <c r="AS153" s="32"/>
      <c r="AT153" s="32"/>
      <c r="AU153" s="32">
        <v>3000</v>
      </c>
      <c r="AV153" s="32"/>
      <c r="AW153" s="32"/>
      <c r="AX153" s="32"/>
      <c r="AY153" s="32"/>
      <c r="AZ153" s="32">
        <v>0</v>
      </c>
      <c r="BA153" s="32"/>
      <c r="BB153" s="32"/>
      <c r="BC153" s="32"/>
      <c r="BD153" s="32"/>
      <c r="BE153" s="32">
        <f t="shared" si="9"/>
        <v>3000</v>
      </c>
      <c r="BF153" s="32"/>
      <c r="BG153" s="32"/>
      <c r="BH153" s="32"/>
      <c r="BI153" s="32"/>
    </row>
    <row r="154" spans="1:61" s="5" customFormat="1" ht="14.25">
      <c r="A154" s="22">
        <v>0</v>
      </c>
      <c r="B154" s="23"/>
      <c r="C154" s="23"/>
      <c r="D154" s="37" t="s">
        <v>186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2"/>
      <c r="Q154" s="38"/>
      <c r="R154" s="38"/>
      <c r="S154" s="38"/>
      <c r="T154" s="38"/>
      <c r="U154" s="38"/>
      <c r="V154" s="37"/>
      <c r="W154" s="7"/>
      <c r="X154" s="7"/>
      <c r="Y154" s="7"/>
      <c r="Z154" s="7"/>
      <c r="AA154" s="7"/>
      <c r="AB154" s="7"/>
      <c r="AC154" s="7"/>
      <c r="AD154" s="7"/>
      <c r="AE154" s="12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f t="shared" si="8"/>
        <v>0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>
        <f t="shared" si="9"/>
        <v>0</v>
      </c>
      <c r="BF154" s="29"/>
      <c r="BG154" s="29"/>
      <c r="BH154" s="29"/>
      <c r="BI154" s="29"/>
    </row>
    <row r="155" spans="1:61" s="8" customFormat="1" ht="42.75" customHeight="1">
      <c r="A155" s="30">
        <v>0</v>
      </c>
      <c r="B155" s="31"/>
      <c r="C155" s="31"/>
      <c r="D155" s="33" t="s">
        <v>187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36" t="s">
        <v>179</v>
      </c>
      <c r="R155" s="36"/>
      <c r="S155" s="36"/>
      <c r="T155" s="36"/>
      <c r="U155" s="36"/>
      <c r="V155" s="33" t="s">
        <v>188</v>
      </c>
      <c r="W155" s="34"/>
      <c r="X155" s="34"/>
      <c r="Y155" s="34"/>
      <c r="Z155" s="34"/>
      <c r="AA155" s="34"/>
      <c r="AB155" s="34"/>
      <c r="AC155" s="34"/>
      <c r="AD155" s="34"/>
      <c r="AE155" s="35"/>
      <c r="AF155" s="32">
        <v>60</v>
      </c>
      <c r="AG155" s="32"/>
      <c r="AH155" s="32"/>
      <c r="AI155" s="32"/>
      <c r="AJ155" s="32"/>
      <c r="AK155" s="32">
        <v>0</v>
      </c>
      <c r="AL155" s="32"/>
      <c r="AM155" s="32"/>
      <c r="AN155" s="32"/>
      <c r="AO155" s="32"/>
      <c r="AP155" s="32">
        <f t="shared" si="8"/>
        <v>60</v>
      </c>
      <c r="AQ155" s="32"/>
      <c r="AR155" s="32"/>
      <c r="AS155" s="32"/>
      <c r="AT155" s="32"/>
      <c r="AU155" s="32">
        <v>60</v>
      </c>
      <c r="AV155" s="32"/>
      <c r="AW155" s="32"/>
      <c r="AX155" s="32"/>
      <c r="AY155" s="32"/>
      <c r="AZ155" s="32">
        <v>0</v>
      </c>
      <c r="BA155" s="32"/>
      <c r="BB155" s="32"/>
      <c r="BC155" s="32"/>
      <c r="BD155" s="32"/>
      <c r="BE155" s="32">
        <f t="shared" si="9"/>
        <v>60</v>
      </c>
      <c r="BF155" s="32"/>
      <c r="BG155" s="32"/>
      <c r="BH155" s="32"/>
      <c r="BI155" s="32"/>
    </row>
    <row r="156" spans="1:61" s="8" customFormat="1" ht="30" customHeight="1">
      <c r="A156" s="30">
        <v>0</v>
      </c>
      <c r="B156" s="31"/>
      <c r="C156" s="31"/>
      <c r="D156" s="33" t="s">
        <v>189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5"/>
      <c r="Q156" s="36" t="s">
        <v>179</v>
      </c>
      <c r="R156" s="36"/>
      <c r="S156" s="36"/>
      <c r="T156" s="36"/>
      <c r="U156" s="36"/>
      <c r="V156" s="33" t="s">
        <v>190</v>
      </c>
      <c r="W156" s="34"/>
      <c r="X156" s="34"/>
      <c r="Y156" s="34"/>
      <c r="Z156" s="34"/>
      <c r="AA156" s="34"/>
      <c r="AB156" s="34"/>
      <c r="AC156" s="34"/>
      <c r="AD156" s="34"/>
      <c r="AE156" s="35"/>
      <c r="AF156" s="32">
        <v>90</v>
      </c>
      <c r="AG156" s="32"/>
      <c r="AH156" s="32"/>
      <c r="AI156" s="32"/>
      <c r="AJ156" s="32"/>
      <c r="AK156" s="32">
        <v>0</v>
      </c>
      <c r="AL156" s="32"/>
      <c r="AM156" s="32"/>
      <c r="AN156" s="32"/>
      <c r="AO156" s="32"/>
      <c r="AP156" s="32">
        <f t="shared" si="8"/>
        <v>90</v>
      </c>
      <c r="AQ156" s="32"/>
      <c r="AR156" s="32"/>
      <c r="AS156" s="32"/>
      <c r="AT156" s="32"/>
      <c r="AU156" s="32">
        <v>90</v>
      </c>
      <c r="AV156" s="32"/>
      <c r="AW156" s="32"/>
      <c r="AX156" s="32"/>
      <c r="AY156" s="32"/>
      <c r="AZ156" s="32">
        <v>0</v>
      </c>
      <c r="BA156" s="32"/>
      <c r="BB156" s="32"/>
      <c r="BC156" s="32"/>
      <c r="BD156" s="32"/>
      <c r="BE156" s="32">
        <f t="shared" si="9"/>
        <v>90</v>
      </c>
      <c r="BF156" s="32"/>
      <c r="BG156" s="32"/>
      <c r="BH156" s="32"/>
      <c r="BI156" s="32"/>
    </row>
    <row r="157" spans="1:61" s="8" customFormat="1" ht="30" customHeight="1">
      <c r="A157" s="30">
        <v>0</v>
      </c>
      <c r="B157" s="31"/>
      <c r="C157" s="31"/>
      <c r="D157" s="33" t="s">
        <v>191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36" t="s">
        <v>192</v>
      </c>
      <c r="R157" s="36"/>
      <c r="S157" s="36"/>
      <c r="T157" s="36"/>
      <c r="U157" s="36"/>
      <c r="V157" s="33" t="s">
        <v>190</v>
      </c>
      <c r="W157" s="34"/>
      <c r="X157" s="34"/>
      <c r="Y157" s="34"/>
      <c r="Z157" s="34"/>
      <c r="AA157" s="34"/>
      <c r="AB157" s="34"/>
      <c r="AC157" s="34"/>
      <c r="AD157" s="34"/>
      <c r="AE157" s="35"/>
      <c r="AF157" s="32">
        <v>301.3</v>
      </c>
      <c r="AG157" s="32"/>
      <c r="AH157" s="32"/>
      <c r="AI157" s="32"/>
      <c r="AJ157" s="32"/>
      <c r="AK157" s="32">
        <v>0</v>
      </c>
      <c r="AL157" s="32"/>
      <c r="AM157" s="32"/>
      <c r="AN157" s="32"/>
      <c r="AO157" s="32"/>
      <c r="AP157" s="32">
        <f t="shared" si="8"/>
        <v>301.3</v>
      </c>
      <c r="AQ157" s="32"/>
      <c r="AR157" s="32"/>
      <c r="AS157" s="32"/>
      <c r="AT157" s="32"/>
      <c r="AU157" s="32">
        <v>323.5</v>
      </c>
      <c r="AV157" s="32"/>
      <c r="AW157" s="32"/>
      <c r="AX157" s="32"/>
      <c r="AY157" s="32"/>
      <c r="AZ157" s="32">
        <v>0</v>
      </c>
      <c r="BA157" s="32"/>
      <c r="BB157" s="32"/>
      <c r="BC157" s="32"/>
      <c r="BD157" s="32"/>
      <c r="BE157" s="32">
        <f t="shared" si="9"/>
        <v>323.5</v>
      </c>
      <c r="BF157" s="32"/>
      <c r="BG157" s="32"/>
      <c r="BH157" s="32"/>
      <c r="BI157" s="32"/>
    </row>
    <row r="159" spans="1:64" ht="14.25" customHeight="1">
      <c r="A159" s="71" t="s">
        <v>128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</row>
    <row r="160" spans="1:64" ht="15" customHeight="1">
      <c r="A160" s="72" t="s">
        <v>217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</row>
    <row r="162" spans="1:70" ht="12.75" customHeight="1">
      <c r="A162" s="53" t="s">
        <v>20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5"/>
      <c r="U162" s="36" t="s">
        <v>218</v>
      </c>
      <c r="V162" s="36"/>
      <c r="W162" s="36"/>
      <c r="X162" s="36"/>
      <c r="Y162" s="36"/>
      <c r="Z162" s="36"/>
      <c r="AA162" s="36"/>
      <c r="AB162" s="36"/>
      <c r="AC162" s="36"/>
      <c r="AD162" s="36"/>
      <c r="AE162" s="36" t="s">
        <v>221</v>
      </c>
      <c r="AF162" s="36"/>
      <c r="AG162" s="36"/>
      <c r="AH162" s="36"/>
      <c r="AI162" s="36"/>
      <c r="AJ162" s="36"/>
      <c r="AK162" s="36"/>
      <c r="AL162" s="36"/>
      <c r="AM162" s="36"/>
      <c r="AN162" s="36"/>
      <c r="AO162" s="36" t="s">
        <v>228</v>
      </c>
      <c r="AP162" s="36"/>
      <c r="AQ162" s="36"/>
      <c r="AR162" s="36"/>
      <c r="AS162" s="36"/>
      <c r="AT162" s="36"/>
      <c r="AU162" s="36"/>
      <c r="AV162" s="36"/>
      <c r="AW162" s="36"/>
      <c r="AX162" s="36"/>
      <c r="AY162" s="36" t="s">
        <v>239</v>
      </c>
      <c r="AZ162" s="36"/>
      <c r="BA162" s="36"/>
      <c r="BB162" s="36"/>
      <c r="BC162" s="36"/>
      <c r="BD162" s="36"/>
      <c r="BE162" s="36"/>
      <c r="BF162" s="36"/>
      <c r="BG162" s="36"/>
      <c r="BH162" s="36"/>
      <c r="BI162" s="36" t="s">
        <v>244</v>
      </c>
      <c r="BJ162" s="36"/>
      <c r="BK162" s="36"/>
      <c r="BL162" s="36"/>
      <c r="BM162" s="36"/>
      <c r="BN162" s="36"/>
      <c r="BO162" s="36"/>
      <c r="BP162" s="36"/>
      <c r="BQ162" s="36"/>
      <c r="BR162" s="36"/>
    </row>
    <row r="163" spans="1:70" ht="30" customHeight="1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8"/>
      <c r="U163" s="36" t="s">
        <v>4</v>
      </c>
      <c r="V163" s="36"/>
      <c r="W163" s="36"/>
      <c r="X163" s="36"/>
      <c r="Y163" s="36"/>
      <c r="Z163" s="36" t="s">
        <v>3</v>
      </c>
      <c r="AA163" s="36"/>
      <c r="AB163" s="36"/>
      <c r="AC163" s="36"/>
      <c r="AD163" s="36"/>
      <c r="AE163" s="36" t="s">
        <v>4</v>
      </c>
      <c r="AF163" s="36"/>
      <c r="AG163" s="36"/>
      <c r="AH163" s="36"/>
      <c r="AI163" s="36"/>
      <c r="AJ163" s="36" t="s">
        <v>3</v>
      </c>
      <c r="AK163" s="36"/>
      <c r="AL163" s="36"/>
      <c r="AM163" s="36"/>
      <c r="AN163" s="36"/>
      <c r="AO163" s="36" t="s">
        <v>4</v>
      </c>
      <c r="AP163" s="36"/>
      <c r="AQ163" s="36"/>
      <c r="AR163" s="36"/>
      <c r="AS163" s="36"/>
      <c r="AT163" s="36" t="s">
        <v>3</v>
      </c>
      <c r="AU163" s="36"/>
      <c r="AV163" s="36"/>
      <c r="AW163" s="36"/>
      <c r="AX163" s="36"/>
      <c r="AY163" s="36" t="s">
        <v>4</v>
      </c>
      <c r="AZ163" s="36"/>
      <c r="BA163" s="36"/>
      <c r="BB163" s="36"/>
      <c r="BC163" s="36"/>
      <c r="BD163" s="36" t="s">
        <v>3</v>
      </c>
      <c r="BE163" s="36"/>
      <c r="BF163" s="36"/>
      <c r="BG163" s="36"/>
      <c r="BH163" s="36"/>
      <c r="BI163" s="36" t="s">
        <v>4</v>
      </c>
      <c r="BJ163" s="36"/>
      <c r="BK163" s="36"/>
      <c r="BL163" s="36"/>
      <c r="BM163" s="36"/>
      <c r="BN163" s="36" t="s">
        <v>3</v>
      </c>
      <c r="BO163" s="36"/>
      <c r="BP163" s="36"/>
      <c r="BQ163" s="36"/>
      <c r="BR163" s="36"/>
    </row>
    <row r="164" spans="1:70" ht="15" customHeight="1">
      <c r="A164" s="59">
        <v>1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1"/>
      <c r="U164" s="36">
        <v>2</v>
      </c>
      <c r="V164" s="36"/>
      <c r="W164" s="36"/>
      <c r="X164" s="36"/>
      <c r="Y164" s="36"/>
      <c r="Z164" s="36">
        <v>3</v>
      </c>
      <c r="AA164" s="36"/>
      <c r="AB164" s="36"/>
      <c r="AC164" s="36"/>
      <c r="AD164" s="36"/>
      <c r="AE164" s="36">
        <v>4</v>
      </c>
      <c r="AF164" s="36"/>
      <c r="AG164" s="36"/>
      <c r="AH164" s="36"/>
      <c r="AI164" s="36"/>
      <c r="AJ164" s="36">
        <v>5</v>
      </c>
      <c r="AK164" s="36"/>
      <c r="AL164" s="36"/>
      <c r="AM164" s="36"/>
      <c r="AN164" s="36"/>
      <c r="AO164" s="36">
        <v>6</v>
      </c>
      <c r="AP164" s="36"/>
      <c r="AQ164" s="36"/>
      <c r="AR164" s="36"/>
      <c r="AS164" s="36"/>
      <c r="AT164" s="36">
        <v>7</v>
      </c>
      <c r="AU164" s="36"/>
      <c r="AV164" s="36"/>
      <c r="AW164" s="36"/>
      <c r="AX164" s="36"/>
      <c r="AY164" s="36">
        <v>8</v>
      </c>
      <c r="AZ164" s="36"/>
      <c r="BA164" s="36"/>
      <c r="BB164" s="36"/>
      <c r="BC164" s="36"/>
      <c r="BD164" s="36">
        <v>9</v>
      </c>
      <c r="BE164" s="36"/>
      <c r="BF164" s="36"/>
      <c r="BG164" s="36"/>
      <c r="BH164" s="36"/>
      <c r="BI164" s="36">
        <v>10</v>
      </c>
      <c r="BJ164" s="36"/>
      <c r="BK164" s="36"/>
      <c r="BL164" s="36"/>
      <c r="BM164" s="36"/>
      <c r="BN164" s="36">
        <v>11</v>
      </c>
      <c r="BO164" s="36"/>
      <c r="BP164" s="36"/>
      <c r="BQ164" s="36"/>
      <c r="BR164" s="36"/>
    </row>
    <row r="165" spans="1:79" s="1" customFormat="1" ht="15.75" customHeight="1" hidden="1">
      <c r="A165" s="30" t="s">
        <v>58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49"/>
      <c r="U165" s="16" t="s">
        <v>66</v>
      </c>
      <c r="V165" s="16"/>
      <c r="W165" s="16"/>
      <c r="X165" s="16"/>
      <c r="Y165" s="16"/>
      <c r="Z165" s="62" t="s">
        <v>67</v>
      </c>
      <c r="AA165" s="62"/>
      <c r="AB165" s="62"/>
      <c r="AC165" s="62"/>
      <c r="AD165" s="62"/>
      <c r="AE165" s="16" t="s">
        <v>68</v>
      </c>
      <c r="AF165" s="16"/>
      <c r="AG165" s="16"/>
      <c r="AH165" s="16"/>
      <c r="AI165" s="16"/>
      <c r="AJ165" s="62" t="s">
        <v>69</v>
      </c>
      <c r="AK165" s="62"/>
      <c r="AL165" s="62"/>
      <c r="AM165" s="62"/>
      <c r="AN165" s="62"/>
      <c r="AO165" s="16" t="s">
        <v>59</v>
      </c>
      <c r="AP165" s="16"/>
      <c r="AQ165" s="16"/>
      <c r="AR165" s="16"/>
      <c r="AS165" s="16"/>
      <c r="AT165" s="62" t="s">
        <v>60</v>
      </c>
      <c r="AU165" s="62"/>
      <c r="AV165" s="62"/>
      <c r="AW165" s="62"/>
      <c r="AX165" s="62"/>
      <c r="AY165" s="16" t="s">
        <v>61</v>
      </c>
      <c r="AZ165" s="16"/>
      <c r="BA165" s="16"/>
      <c r="BB165" s="16"/>
      <c r="BC165" s="16"/>
      <c r="BD165" s="62" t="s">
        <v>62</v>
      </c>
      <c r="BE165" s="62"/>
      <c r="BF165" s="62"/>
      <c r="BG165" s="62"/>
      <c r="BH165" s="62"/>
      <c r="BI165" s="16" t="s">
        <v>63</v>
      </c>
      <c r="BJ165" s="16"/>
      <c r="BK165" s="16"/>
      <c r="BL165" s="16"/>
      <c r="BM165" s="16"/>
      <c r="BN165" s="62" t="s">
        <v>64</v>
      </c>
      <c r="BO165" s="62"/>
      <c r="BP165" s="62"/>
      <c r="BQ165" s="62"/>
      <c r="BR165" s="62"/>
      <c r="CA165" t="s">
        <v>42</v>
      </c>
    </row>
    <row r="166" spans="1:79" s="4" customFormat="1" ht="12.75" customHeight="1">
      <c r="A166" s="17" t="s">
        <v>193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9"/>
      <c r="U166" s="15">
        <v>1047100</v>
      </c>
      <c r="V166" s="15"/>
      <c r="W166" s="15"/>
      <c r="X166" s="15"/>
      <c r="Y166" s="15"/>
      <c r="Z166" s="15">
        <v>0</v>
      </c>
      <c r="AA166" s="15"/>
      <c r="AB166" s="15"/>
      <c r="AC166" s="15"/>
      <c r="AD166" s="15"/>
      <c r="AE166" s="15">
        <v>1622000</v>
      </c>
      <c r="AF166" s="15"/>
      <c r="AG166" s="15"/>
      <c r="AH166" s="15"/>
      <c r="AI166" s="15"/>
      <c r="AJ166" s="15">
        <v>0</v>
      </c>
      <c r="AK166" s="15"/>
      <c r="AL166" s="15"/>
      <c r="AM166" s="15"/>
      <c r="AN166" s="15"/>
      <c r="AO166" s="15">
        <v>2310906</v>
      </c>
      <c r="AP166" s="15"/>
      <c r="AQ166" s="15"/>
      <c r="AR166" s="15"/>
      <c r="AS166" s="15"/>
      <c r="AT166" s="15">
        <v>0</v>
      </c>
      <c r="AU166" s="15"/>
      <c r="AV166" s="15"/>
      <c r="AW166" s="15"/>
      <c r="AX166" s="15"/>
      <c r="AY166" s="15">
        <v>2528131</v>
      </c>
      <c r="AZ166" s="15"/>
      <c r="BA166" s="15"/>
      <c r="BB166" s="15"/>
      <c r="BC166" s="15"/>
      <c r="BD166" s="15">
        <v>0</v>
      </c>
      <c r="BE166" s="15"/>
      <c r="BF166" s="15"/>
      <c r="BG166" s="15"/>
      <c r="BH166" s="15"/>
      <c r="BI166" s="15">
        <v>2720268.95</v>
      </c>
      <c r="BJ166" s="15"/>
      <c r="BK166" s="15"/>
      <c r="BL166" s="15"/>
      <c r="BM166" s="15"/>
      <c r="BN166" s="15">
        <v>0</v>
      </c>
      <c r="BO166" s="15"/>
      <c r="BP166" s="15"/>
      <c r="BQ166" s="15"/>
      <c r="BR166" s="15"/>
      <c r="CA166" s="4" t="s">
        <v>43</v>
      </c>
    </row>
    <row r="167" spans="1:70" s="4" customFormat="1" ht="12.75" customHeight="1">
      <c r="A167" s="17" t="s">
        <v>194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9"/>
      <c r="U167" s="15">
        <v>917200</v>
      </c>
      <c r="V167" s="15"/>
      <c r="W167" s="15"/>
      <c r="X167" s="15"/>
      <c r="Y167" s="15"/>
      <c r="Z167" s="15">
        <v>0</v>
      </c>
      <c r="AA167" s="15"/>
      <c r="AB167" s="15"/>
      <c r="AC167" s="15"/>
      <c r="AD167" s="15"/>
      <c r="AE167" s="15">
        <v>1426000</v>
      </c>
      <c r="AF167" s="15"/>
      <c r="AG167" s="15"/>
      <c r="AH167" s="15"/>
      <c r="AI167" s="15"/>
      <c r="AJ167" s="15">
        <v>0</v>
      </c>
      <c r="AK167" s="15"/>
      <c r="AL167" s="15"/>
      <c r="AM167" s="15"/>
      <c r="AN167" s="15"/>
      <c r="AO167" s="15">
        <v>2012496</v>
      </c>
      <c r="AP167" s="15"/>
      <c r="AQ167" s="15"/>
      <c r="AR167" s="15"/>
      <c r="AS167" s="15"/>
      <c r="AT167" s="15">
        <v>0</v>
      </c>
      <c r="AU167" s="15"/>
      <c r="AV167" s="15"/>
      <c r="AW167" s="15"/>
      <c r="AX167" s="15"/>
      <c r="AY167" s="15">
        <v>2201670</v>
      </c>
      <c r="AZ167" s="15"/>
      <c r="BA167" s="15"/>
      <c r="BB167" s="15"/>
      <c r="BC167" s="15"/>
      <c r="BD167" s="15">
        <v>0</v>
      </c>
      <c r="BE167" s="15"/>
      <c r="BF167" s="15"/>
      <c r="BG167" s="15"/>
      <c r="BH167" s="15"/>
      <c r="BI167" s="15">
        <v>2368996.92</v>
      </c>
      <c r="BJ167" s="15"/>
      <c r="BK167" s="15"/>
      <c r="BL167" s="15"/>
      <c r="BM167" s="15"/>
      <c r="BN167" s="15">
        <v>0</v>
      </c>
      <c r="BO167" s="15"/>
      <c r="BP167" s="15"/>
      <c r="BQ167" s="15"/>
      <c r="BR167" s="15"/>
    </row>
    <row r="168" spans="1:70" s="4" customFormat="1" ht="12.75" customHeight="1">
      <c r="A168" s="17" t="s">
        <v>195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9"/>
      <c r="U168" s="15">
        <v>523500</v>
      </c>
      <c r="V168" s="15"/>
      <c r="W168" s="15"/>
      <c r="X168" s="15"/>
      <c r="Y168" s="15"/>
      <c r="Z168" s="15">
        <v>0</v>
      </c>
      <c r="AA168" s="15"/>
      <c r="AB168" s="15"/>
      <c r="AC168" s="15"/>
      <c r="AD168" s="15"/>
      <c r="AE168" s="15">
        <v>416000</v>
      </c>
      <c r="AF168" s="15"/>
      <c r="AG168" s="15"/>
      <c r="AH168" s="15"/>
      <c r="AI168" s="15"/>
      <c r="AJ168" s="15">
        <v>0</v>
      </c>
      <c r="AK168" s="15"/>
      <c r="AL168" s="15"/>
      <c r="AM168" s="15"/>
      <c r="AN168" s="15"/>
      <c r="AO168" s="15">
        <v>699951</v>
      </c>
      <c r="AP168" s="15"/>
      <c r="AQ168" s="15"/>
      <c r="AR168" s="15"/>
      <c r="AS168" s="15"/>
      <c r="AT168" s="15">
        <v>0</v>
      </c>
      <c r="AU168" s="15"/>
      <c r="AV168" s="15"/>
      <c r="AW168" s="15"/>
      <c r="AX168" s="15"/>
      <c r="AY168" s="15">
        <v>765746</v>
      </c>
      <c r="AZ168" s="15"/>
      <c r="BA168" s="15"/>
      <c r="BB168" s="15"/>
      <c r="BC168" s="15"/>
      <c r="BD168" s="15">
        <v>0</v>
      </c>
      <c r="BE168" s="15"/>
      <c r="BF168" s="15"/>
      <c r="BG168" s="15"/>
      <c r="BH168" s="15"/>
      <c r="BI168" s="15">
        <v>822866.7</v>
      </c>
      <c r="BJ168" s="15"/>
      <c r="BK168" s="15"/>
      <c r="BL168" s="15"/>
      <c r="BM168" s="15"/>
      <c r="BN168" s="15">
        <v>0</v>
      </c>
      <c r="BO168" s="15"/>
      <c r="BP168" s="15"/>
      <c r="BQ168" s="15"/>
      <c r="BR168" s="15"/>
    </row>
    <row r="169" spans="1:70" s="4" customFormat="1" ht="12.75" customHeight="1">
      <c r="A169" s="17" t="s">
        <v>196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9"/>
      <c r="U169" s="15">
        <v>1930200</v>
      </c>
      <c r="V169" s="15"/>
      <c r="W169" s="15"/>
      <c r="X169" s="15"/>
      <c r="Y169" s="15"/>
      <c r="Z169" s="15">
        <v>0</v>
      </c>
      <c r="AA169" s="15"/>
      <c r="AB169" s="15"/>
      <c r="AC169" s="15"/>
      <c r="AD169" s="15"/>
      <c r="AE169" s="15">
        <v>1537000</v>
      </c>
      <c r="AF169" s="15"/>
      <c r="AG169" s="15"/>
      <c r="AH169" s="15"/>
      <c r="AI169" s="15"/>
      <c r="AJ169" s="15">
        <v>0</v>
      </c>
      <c r="AK169" s="15"/>
      <c r="AL169" s="15"/>
      <c r="AM169" s="15"/>
      <c r="AN169" s="15"/>
      <c r="AO169" s="15">
        <v>2341343</v>
      </c>
      <c r="AP169" s="15"/>
      <c r="AQ169" s="15"/>
      <c r="AR169" s="15"/>
      <c r="AS169" s="15"/>
      <c r="AT169" s="15">
        <v>0</v>
      </c>
      <c r="AU169" s="15"/>
      <c r="AV169" s="15"/>
      <c r="AW169" s="15"/>
      <c r="AX169" s="15"/>
      <c r="AY169" s="15">
        <v>2562086.4</v>
      </c>
      <c r="AZ169" s="15"/>
      <c r="BA169" s="15"/>
      <c r="BB169" s="15"/>
      <c r="BC169" s="15"/>
      <c r="BD169" s="15">
        <v>0</v>
      </c>
      <c r="BE169" s="15"/>
      <c r="BF169" s="15"/>
      <c r="BG169" s="15"/>
      <c r="BH169" s="15"/>
      <c r="BI169" s="15">
        <v>2757881</v>
      </c>
      <c r="BJ169" s="15"/>
      <c r="BK169" s="15"/>
      <c r="BL169" s="15"/>
      <c r="BM169" s="15"/>
      <c r="BN169" s="15">
        <v>0</v>
      </c>
      <c r="BO169" s="15"/>
      <c r="BP169" s="15"/>
      <c r="BQ169" s="15"/>
      <c r="BR169" s="15"/>
    </row>
    <row r="170" spans="1:70" s="4" customFormat="1" ht="12.75" customHeight="1">
      <c r="A170" s="17" t="s">
        <v>197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9"/>
      <c r="U170" s="15">
        <v>470000</v>
      </c>
      <c r="V170" s="15"/>
      <c r="W170" s="15"/>
      <c r="X170" s="15"/>
      <c r="Y170" s="15"/>
      <c r="Z170" s="15">
        <v>0</v>
      </c>
      <c r="AA170" s="15"/>
      <c r="AB170" s="15"/>
      <c r="AC170" s="15"/>
      <c r="AD170" s="15"/>
      <c r="AE170" s="15">
        <v>510000</v>
      </c>
      <c r="AF170" s="15"/>
      <c r="AG170" s="15"/>
      <c r="AH170" s="15"/>
      <c r="AI170" s="15"/>
      <c r="AJ170" s="15">
        <v>0</v>
      </c>
      <c r="AK170" s="15"/>
      <c r="AL170" s="15"/>
      <c r="AM170" s="15"/>
      <c r="AN170" s="15"/>
      <c r="AO170" s="15">
        <v>778800</v>
      </c>
      <c r="AP170" s="15"/>
      <c r="AQ170" s="15"/>
      <c r="AR170" s="15"/>
      <c r="AS170" s="15"/>
      <c r="AT170" s="15">
        <v>0</v>
      </c>
      <c r="AU170" s="15"/>
      <c r="AV170" s="15"/>
      <c r="AW170" s="15"/>
      <c r="AX170" s="15"/>
      <c r="AY170" s="15">
        <v>852007</v>
      </c>
      <c r="AZ170" s="15"/>
      <c r="BA170" s="15"/>
      <c r="BB170" s="15"/>
      <c r="BC170" s="15"/>
      <c r="BD170" s="15">
        <v>0</v>
      </c>
      <c r="BE170" s="15"/>
      <c r="BF170" s="15"/>
      <c r="BG170" s="15"/>
      <c r="BH170" s="15"/>
      <c r="BI170" s="15">
        <v>916759.5</v>
      </c>
      <c r="BJ170" s="15"/>
      <c r="BK170" s="15"/>
      <c r="BL170" s="15"/>
      <c r="BM170" s="15"/>
      <c r="BN170" s="15">
        <v>0</v>
      </c>
      <c r="BO170" s="15"/>
      <c r="BP170" s="15"/>
      <c r="BQ170" s="15"/>
      <c r="BR170" s="15"/>
    </row>
    <row r="171" spans="1:70" s="4" customFormat="1" ht="12.75" customHeight="1">
      <c r="A171" s="17" t="s">
        <v>198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9"/>
      <c r="U171" s="15">
        <v>0</v>
      </c>
      <c r="V171" s="15"/>
      <c r="W171" s="15"/>
      <c r="X171" s="15"/>
      <c r="Y171" s="15"/>
      <c r="Z171" s="15">
        <v>0</v>
      </c>
      <c r="AA171" s="15"/>
      <c r="AB171" s="15"/>
      <c r="AC171" s="15"/>
      <c r="AD171" s="15"/>
      <c r="AE171" s="15">
        <v>0</v>
      </c>
      <c r="AF171" s="15"/>
      <c r="AG171" s="15"/>
      <c r="AH171" s="15"/>
      <c r="AI171" s="15"/>
      <c r="AJ171" s="15">
        <v>0</v>
      </c>
      <c r="AK171" s="15"/>
      <c r="AL171" s="15"/>
      <c r="AM171" s="15"/>
      <c r="AN171" s="15"/>
      <c r="AO171" s="15">
        <v>0</v>
      </c>
      <c r="AP171" s="15"/>
      <c r="AQ171" s="15"/>
      <c r="AR171" s="15"/>
      <c r="AS171" s="15"/>
      <c r="AT171" s="15">
        <v>0</v>
      </c>
      <c r="AU171" s="15"/>
      <c r="AV171" s="15"/>
      <c r="AW171" s="15"/>
      <c r="AX171" s="15"/>
      <c r="AY171" s="15">
        <v>0</v>
      </c>
      <c r="AZ171" s="15"/>
      <c r="BA171" s="15"/>
      <c r="BB171" s="15"/>
      <c r="BC171" s="15"/>
      <c r="BD171" s="15">
        <v>0</v>
      </c>
      <c r="BE171" s="15"/>
      <c r="BF171" s="15"/>
      <c r="BG171" s="15"/>
      <c r="BH171" s="15"/>
      <c r="BI171" s="15">
        <v>0</v>
      </c>
      <c r="BJ171" s="15"/>
      <c r="BK171" s="15"/>
      <c r="BL171" s="15"/>
      <c r="BM171" s="15"/>
      <c r="BN171" s="15">
        <v>0</v>
      </c>
      <c r="BO171" s="15"/>
      <c r="BP171" s="15"/>
      <c r="BQ171" s="15"/>
      <c r="BR171" s="15"/>
    </row>
    <row r="172" spans="1:70" s="5" customFormat="1" ht="12.75" customHeight="1">
      <c r="A172" s="11" t="s">
        <v>152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12"/>
      <c r="U172" s="13">
        <v>3970800</v>
      </c>
      <c r="V172" s="13"/>
      <c r="W172" s="13"/>
      <c r="X172" s="13"/>
      <c r="Y172" s="13"/>
      <c r="Z172" s="13">
        <v>0</v>
      </c>
      <c r="AA172" s="13"/>
      <c r="AB172" s="13"/>
      <c r="AC172" s="13"/>
      <c r="AD172" s="13"/>
      <c r="AE172" s="13">
        <v>4085000</v>
      </c>
      <c r="AF172" s="13"/>
      <c r="AG172" s="13"/>
      <c r="AH172" s="13"/>
      <c r="AI172" s="13"/>
      <c r="AJ172" s="13">
        <v>0</v>
      </c>
      <c r="AK172" s="13"/>
      <c r="AL172" s="13"/>
      <c r="AM172" s="13"/>
      <c r="AN172" s="13"/>
      <c r="AO172" s="13">
        <v>6131000</v>
      </c>
      <c r="AP172" s="13"/>
      <c r="AQ172" s="13"/>
      <c r="AR172" s="13"/>
      <c r="AS172" s="13"/>
      <c r="AT172" s="13">
        <v>0</v>
      </c>
      <c r="AU172" s="13"/>
      <c r="AV172" s="13"/>
      <c r="AW172" s="13"/>
      <c r="AX172" s="13"/>
      <c r="AY172" s="13">
        <v>6707970.4</v>
      </c>
      <c r="AZ172" s="13"/>
      <c r="BA172" s="13"/>
      <c r="BB172" s="13"/>
      <c r="BC172" s="13"/>
      <c r="BD172" s="13">
        <v>0</v>
      </c>
      <c r="BE172" s="13"/>
      <c r="BF172" s="13"/>
      <c r="BG172" s="13"/>
      <c r="BH172" s="13"/>
      <c r="BI172" s="13">
        <v>7217776.15</v>
      </c>
      <c r="BJ172" s="13"/>
      <c r="BK172" s="13"/>
      <c r="BL172" s="13"/>
      <c r="BM172" s="13"/>
      <c r="BN172" s="13">
        <v>0</v>
      </c>
      <c r="BO172" s="13"/>
      <c r="BP172" s="13"/>
      <c r="BQ172" s="13"/>
      <c r="BR172" s="13"/>
    </row>
    <row r="173" spans="1:70" s="4" customFormat="1" ht="38.25" customHeight="1">
      <c r="A173" s="17" t="s">
        <v>199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9"/>
      <c r="U173" s="15" t="s">
        <v>164</v>
      </c>
      <c r="V173" s="15"/>
      <c r="W173" s="15"/>
      <c r="X173" s="15"/>
      <c r="Y173" s="15"/>
      <c r="Z173" s="15"/>
      <c r="AA173" s="15"/>
      <c r="AB173" s="15"/>
      <c r="AC173" s="15"/>
      <c r="AD173" s="15"/>
      <c r="AE173" s="15" t="s">
        <v>164</v>
      </c>
      <c r="AF173" s="15"/>
      <c r="AG173" s="15"/>
      <c r="AH173" s="15"/>
      <c r="AI173" s="15"/>
      <c r="AJ173" s="15"/>
      <c r="AK173" s="15"/>
      <c r="AL173" s="15"/>
      <c r="AM173" s="15"/>
      <c r="AN173" s="15"/>
      <c r="AO173" s="15" t="s">
        <v>164</v>
      </c>
      <c r="AP173" s="15"/>
      <c r="AQ173" s="15"/>
      <c r="AR173" s="15"/>
      <c r="AS173" s="15"/>
      <c r="AT173" s="15"/>
      <c r="AU173" s="15"/>
      <c r="AV173" s="15"/>
      <c r="AW173" s="15"/>
      <c r="AX173" s="15"/>
      <c r="AY173" s="15" t="s">
        <v>164</v>
      </c>
      <c r="AZ173" s="15"/>
      <c r="BA173" s="15"/>
      <c r="BB173" s="15"/>
      <c r="BC173" s="15"/>
      <c r="BD173" s="15"/>
      <c r="BE173" s="15"/>
      <c r="BF173" s="15"/>
      <c r="BG173" s="15"/>
      <c r="BH173" s="15"/>
      <c r="BI173" s="15" t="s">
        <v>164</v>
      </c>
      <c r="BJ173" s="15"/>
      <c r="BK173" s="15"/>
      <c r="BL173" s="15"/>
      <c r="BM173" s="15"/>
      <c r="BN173" s="15"/>
      <c r="BO173" s="15"/>
      <c r="BP173" s="15"/>
      <c r="BQ173" s="15"/>
      <c r="BR173" s="15"/>
    </row>
    <row r="175" spans="1:64" ht="14.25" customHeight="1">
      <c r="A175" s="71" t="s">
        <v>129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</row>
    <row r="178" spans="1:64" ht="15" customHeight="1">
      <c r="A178" s="53" t="s">
        <v>6</v>
      </c>
      <c r="B178" s="54"/>
      <c r="C178" s="54"/>
      <c r="D178" s="53" t="s">
        <v>10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5"/>
      <c r="W178" s="36" t="s">
        <v>218</v>
      </c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 t="s">
        <v>222</v>
      </c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 t="s">
        <v>233</v>
      </c>
      <c r="AV178" s="36"/>
      <c r="AW178" s="36"/>
      <c r="AX178" s="36"/>
      <c r="AY178" s="36"/>
      <c r="AZ178" s="36"/>
      <c r="BA178" s="36" t="s">
        <v>240</v>
      </c>
      <c r="BB178" s="36"/>
      <c r="BC178" s="36"/>
      <c r="BD178" s="36"/>
      <c r="BE178" s="36"/>
      <c r="BF178" s="36"/>
      <c r="BG178" s="36" t="s">
        <v>249</v>
      </c>
      <c r="BH178" s="36"/>
      <c r="BI178" s="36"/>
      <c r="BJ178" s="36"/>
      <c r="BK178" s="36"/>
      <c r="BL178" s="36"/>
    </row>
    <row r="179" spans="1:64" ht="15" customHeight="1">
      <c r="A179" s="89"/>
      <c r="B179" s="90"/>
      <c r="C179" s="90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4"/>
      <c r="W179" s="36" t="s">
        <v>4</v>
      </c>
      <c r="X179" s="36"/>
      <c r="Y179" s="36"/>
      <c r="Z179" s="36"/>
      <c r="AA179" s="36"/>
      <c r="AB179" s="36"/>
      <c r="AC179" s="36" t="s">
        <v>3</v>
      </c>
      <c r="AD179" s="36"/>
      <c r="AE179" s="36"/>
      <c r="AF179" s="36"/>
      <c r="AG179" s="36"/>
      <c r="AH179" s="36"/>
      <c r="AI179" s="36" t="s">
        <v>4</v>
      </c>
      <c r="AJ179" s="36"/>
      <c r="AK179" s="36"/>
      <c r="AL179" s="36"/>
      <c r="AM179" s="36"/>
      <c r="AN179" s="36"/>
      <c r="AO179" s="36" t="s">
        <v>3</v>
      </c>
      <c r="AP179" s="36"/>
      <c r="AQ179" s="36"/>
      <c r="AR179" s="36"/>
      <c r="AS179" s="36"/>
      <c r="AT179" s="36"/>
      <c r="AU179" s="63" t="s">
        <v>4</v>
      </c>
      <c r="AV179" s="63"/>
      <c r="AW179" s="63"/>
      <c r="AX179" s="63" t="s">
        <v>3</v>
      </c>
      <c r="AY179" s="63"/>
      <c r="AZ179" s="63"/>
      <c r="BA179" s="63" t="s">
        <v>4</v>
      </c>
      <c r="BB179" s="63"/>
      <c r="BC179" s="63"/>
      <c r="BD179" s="63" t="s">
        <v>3</v>
      </c>
      <c r="BE179" s="63"/>
      <c r="BF179" s="63"/>
      <c r="BG179" s="63" t="s">
        <v>4</v>
      </c>
      <c r="BH179" s="63"/>
      <c r="BI179" s="63"/>
      <c r="BJ179" s="63" t="s">
        <v>3</v>
      </c>
      <c r="BK179" s="63"/>
      <c r="BL179" s="63"/>
    </row>
    <row r="180" spans="1:64" ht="57" customHeight="1">
      <c r="A180" s="56"/>
      <c r="B180" s="57"/>
      <c r="C180" s="57"/>
      <c r="D180" s="56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8"/>
      <c r="W180" s="36" t="s">
        <v>12</v>
      </c>
      <c r="X180" s="36"/>
      <c r="Y180" s="36"/>
      <c r="Z180" s="36" t="s">
        <v>11</v>
      </c>
      <c r="AA180" s="36"/>
      <c r="AB180" s="36"/>
      <c r="AC180" s="36" t="s">
        <v>12</v>
      </c>
      <c r="AD180" s="36"/>
      <c r="AE180" s="36"/>
      <c r="AF180" s="36" t="s">
        <v>11</v>
      </c>
      <c r="AG180" s="36"/>
      <c r="AH180" s="36"/>
      <c r="AI180" s="36" t="s">
        <v>12</v>
      </c>
      <c r="AJ180" s="36"/>
      <c r="AK180" s="36"/>
      <c r="AL180" s="36" t="s">
        <v>11</v>
      </c>
      <c r="AM180" s="36"/>
      <c r="AN180" s="36"/>
      <c r="AO180" s="36" t="s">
        <v>12</v>
      </c>
      <c r="AP180" s="36"/>
      <c r="AQ180" s="36"/>
      <c r="AR180" s="36" t="s">
        <v>11</v>
      </c>
      <c r="AS180" s="36"/>
      <c r="AT180" s="36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</row>
    <row r="181" spans="1:64" ht="15" customHeight="1">
      <c r="A181" s="59">
        <v>1</v>
      </c>
      <c r="B181" s="60"/>
      <c r="C181" s="60"/>
      <c r="D181" s="59">
        <v>2</v>
      </c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1"/>
      <c r="W181" s="36">
        <v>3</v>
      </c>
      <c r="X181" s="36"/>
      <c r="Y181" s="36"/>
      <c r="Z181" s="36">
        <v>4</v>
      </c>
      <c r="AA181" s="36"/>
      <c r="AB181" s="36"/>
      <c r="AC181" s="36">
        <v>5</v>
      </c>
      <c r="AD181" s="36"/>
      <c r="AE181" s="36"/>
      <c r="AF181" s="36">
        <v>6</v>
      </c>
      <c r="AG181" s="36"/>
      <c r="AH181" s="36"/>
      <c r="AI181" s="36">
        <v>7</v>
      </c>
      <c r="AJ181" s="36"/>
      <c r="AK181" s="36"/>
      <c r="AL181" s="36">
        <v>8</v>
      </c>
      <c r="AM181" s="36"/>
      <c r="AN181" s="36"/>
      <c r="AO181" s="36">
        <v>9</v>
      </c>
      <c r="AP181" s="36"/>
      <c r="AQ181" s="36"/>
      <c r="AR181" s="36">
        <v>10</v>
      </c>
      <c r="AS181" s="36"/>
      <c r="AT181" s="36"/>
      <c r="AU181" s="36">
        <v>11</v>
      </c>
      <c r="AV181" s="36"/>
      <c r="AW181" s="36"/>
      <c r="AX181" s="36">
        <v>12</v>
      </c>
      <c r="AY181" s="36"/>
      <c r="AZ181" s="36"/>
      <c r="BA181" s="36">
        <v>13</v>
      </c>
      <c r="BB181" s="36"/>
      <c r="BC181" s="36"/>
      <c r="BD181" s="36">
        <v>14</v>
      </c>
      <c r="BE181" s="36"/>
      <c r="BF181" s="36"/>
      <c r="BG181" s="36">
        <v>15</v>
      </c>
      <c r="BH181" s="36"/>
      <c r="BI181" s="36"/>
      <c r="BJ181" s="36">
        <v>16</v>
      </c>
      <c r="BK181" s="36"/>
      <c r="BL181" s="36"/>
    </row>
    <row r="182" spans="1:79" s="1" customFormat="1" ht="12.75" customHeight="1" hidden="1">
      <c r="A182" s="30" t="s">
        <v>70</v>
      </c>
      <c r="B182" s="31"/>
      <c r="C182" s="31"/>
      <c r="D182" s="30" t="s">
        <v>58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49"/>
      <c r="W182" s="16" t="s">
        <v>73</v>
      </c>
      <c r="X182" s="16"/>
      <c r="Y182" s="16"/>
      <c r="Z182" s="16" t="s">
        <v>74</v>
      </c>
      <c r="AA182" s="16"/>
      <c r="AB182" s="16"/>
      <c r="AC182" s="62" t="s">
        <v>75</v>
      </c>
      <c r="AD182" s="62"/>
      <c r="AE182" s="62"/>
      <c r="AF182" s="62" t="s">
        <v>76</v>
      </c>
      <c r="AG182" s="62"/>
      <c r="AH182" s="62"/>
      <c r="AI182" s="16" t="s">
        <v>77</v>
      </c>
      <c r="AJ182" s="16"/>
      <c r="AK182" s="16"/>
      <c r="AL182" s="16" t="s">
        <v>78</v>
      </c>
      <c r="AM182" s="16"/>
      <c r="AN182" s="16"/>
      <c r="AO182" s="62" t="s">
        <v>106</v>
      </c>
      <c r="AP182" s="62"/>
      <c r="AQ182" s="62"/>
      <c r="AR182" s="62" t="s">
        <v>79</v>
      </c>
      <c r="AS182" s="62"/>
      <c r="AT182" s="62"/>
      <c r="AU182" s="16" t="s">
        <v>107</v>
      </c>
      <c r="AV182" s="16"/>
      <c r="AW182" s="16"/>
      <c r="AX182" s="62" t="s">
        <v>108</v>
      </c>
      <c r="AY182" s="62"/>
      <c r="AZ182" s="62"/>
      <c r="BA182" s="16" t="s">
        <v>109</v>
      </c>
      <c r="BB182" s="16"/>
      <c r="BC182" s="16"/>
      <c r="BD182" s="62" t="s">
        <v>110</v>
      </c>
      <c r="BE182" s="62"/>
      <c r="BF182" s="62"/>
      <c r="BG182" s="16" t="s">
        <v>111</v>
      </c>
      <c r="BH182" s="16"/>
      <c r="BI182" s="16"/>
      <c r="BJ182" s="62" t="s">
        <v>112</v>
      </c>
      <c r="BK182" s="62"/>
      <c r="BL182" s="62"/>
      <c r="CA182" s="1" t="s">
        <v>105</v>
      </c>
    </row>
    <row r="183" spans="1:79" s="4" customFormat="1" ht="12.75" customHeight="1">
      <c r="A183" s="30">
        <v>1</v>
      </c>
      <c r="B183" s="31"/>
      <c r="C183" s="31"/>
      <c r="D183" s="17" t="s">
        <v>200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9"/>
      <c r="W183" s="28">
        <v>27</v>
      </c>
      <c r="X183" s="28"/>
      <c r="Y183" s="28"/>
      <c r="Z183" s="28">
        <v>0</v>
      </c>
      <c r="AA183" s="28"/>
      <c r="AB183" s="28"/>
      <c r="AC183" s="28">
        <v>0</v>
      </c>
      <c r="AD183" s="28"/>
      <c r="AE183" s="28"/>
      <c r="AF183" s="28">
        <v>0</v>
      </c>
      <c r="AG183" s="28"/>
      <c r="AH183" s="28"/>
      <c r="AI183" s="28">
        <v>27</v>
      </c>
      <c r="AJ183" s="28"/>
      <c r="AK183" s="28"/>
      <c r="AL183" s="28">
        <v>0</v>
      </c>
      <c r="AM183" s="28"/>
      <c r="AN183" s="28"/>
      <c r="AO183" s="28">
        <v>0</v>
      </c>
      <c r="AP183" s="28"/>
      <c r="AQ183" s="28"/>
      <c r="AR183" s="28">
        <v>0</v>
      </c>
      <c r="AS183" s="28"/>
      <c r="AT183" s="28"/>
      <c r="AU183" s="28">
        <v>27</v>
      </c>
      <c r="AV183" s="28"/>
      <c r="AW183" s="28"/>
      <c r="AX183" s="28">
        <v>0</v>
      </c>
      <c r="AY183" s="28"/>
      <c r="AZ183" s="28"/>
      <c r="BA183" s="28">
        <v>27</v>
      </c>
      <c r="BB183" s="28"/>
      <c r="BC183" s="28"/>
      <c r="BD183" s="28">
        <v>0</v>
      </c>
      <c r="BE183" s="28"/>
      <c r="BF183" s="28"/>
      <c r="BG183" s="28">
        <v>27</v>
      </c>
      <c r="BH183" s="28"/>
      <c r="BI183" s="28"/>
      <c r="BJ183" s="28">
        <v>0</v>
      </c>
      <c r="BK183" s="28"/>
      <c r="BL183" s="28"/>
      <c r="CA183" s="4" t="s">
        <v>44</v>
      </c>
    </row>
    <row r="184" spans="1:64" s="4" customFormat="1" ht="12.75" customHeight="1">
      <c r="A184" s="30">
        <v>2</v>
      </c>
      <c r="B184" s="31"/>
      <c r="C184" s="31"/>
      <c r="D184" s="17" t="s">
        <v>201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9"/>
      <c r="W184" s="28">
        <v>6.5</v>
      </c>
      <c r="X184" s="28"/>
      <c r="Y184" s="28"/>
      <c r="Z184" s="28">
        <v>0</v>
      </c>
      <c r="AA184" s="28"/>
      <c r="AB184" s="28"/>
      <c r="AC184" s="28">
        <v>0</v>
      </c>
      <c r="AD184" s="28"/>
      <c r="AE184" s="28"/>
      <c r="AF184" s="28">
        <v>0</v>
      </c>
      <c r="AG184" s="28"/>
      <c r="AH184" s="28"/>
      <c r="AI184" s="28">
        <v>6.5</v>
      </c>
      <c r="AJ184" s="28"/>
      <c r="AK184" s="28"/>
      <c r="AL184" s="28">
        <v>0</v>
      </c>
      <c r="AM184" s="28"/>
      <c r="AN184" s="28"/>
      <c r="AO184" s="28">
        <v>0</v>
      </c>
      <c r="AP184" s="28"/>
      <c r="AQ184" s="28"/>
      <c r="AR184" s="28">
        <v>0</v>
      </c>
      <c r="AS184" s="28"/>
      <c r="AT184" s="28"/>
      <c r="AU184" s="28">
        <v>6.5</v>
      </c>
      <c r="AV184" s="28"/>
      <c r="AW184" s="28"/>
      <c r="AX184" s="28">
        <v>0</v>
      </c>
      <c r="AY184" s="28"/>
      <c r="AZ184" s="28"/>
      <c r="BA184" s="28">
        <v>6.5</v>
      </c>
      <c r="BB184" s="28"/>
      <c r="BC184" s="28"/>
      <c r="BD184" s="28">
        <v>0</v>
      </c>
      <c r="BE184" s="28"/>
      <c r="BF184" s="28"/>
      <c r="BG184" s="28">
        <v>6.5</v>
      </c>
      <c r="BH184" s="28"/>
      <c r="BI184" s="28"/>
      <c r="BJ184" s="28">
        <v>0</v>
      </c>
      <c r="BK184" s="28"/>
      <c r="BL184" s="28"/>
    </row>
    <row r="185" spans="1:64" s="5" customFormat="1" ht="12.75" customHeight="1">
      <c r="A185" s="22">
        <v>3</v>
      </c>
      <c r="B185" s="23"/>
      <c r="C185" s="23"/>
      <c r="D185" s="11" t="s">
        <v>202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12"/>
      <c r="W185" s="29">
        <v>33.5</v>
      </c>
      <c r="X185" s="29"/>
      <c r="Y185" s="29"/>
      <c r="Z185" s="29">
        <v>0</v>
      </c>
      <c r="AA185" s="29"/>
      <c r="AB185" s="29"/>
      <c r="AC185" s="29">
        <v>0</v>
      </c>
      <c r="AD185" s="29"/>
      <c r="AE185" s="29"/>
      <c r="AF185" s="29">
        <v>0</v>
      </c>
      <c r="AG185" s="29"/>
      <c r="AH185" s="29"/>
      <c r="AI185" s="29">
        <v>33.5</v>
      </c>
      <c r="AJ185" s="29"/>
      <c r="AK185" s="29"/>
      <c r="AL185" s="29">
        <v>0</v>
      </c>
      <c r="AM185" s="29"/>
      <c r="AN185" s="29"/>
      <c r="AO185" s="29">
        <v>0</v>
      </c>
      <c r="AP185" s="29"/>
      <c r="AQ185" s="29"/>
      <c r="AR185" s="29">
        <v>0</v>
      </c>
      <c r="AS185" s="29"/>
      <c r="AT185" s="29"/>
      <c r="AU185" s="29">
        <v>33.5</v>
      </c>
      <c r="AV185" s="29"/>
      <c r="AW185" s="29"/>
      <c r="AX185" s="29">
        <v>0</v>
      </c>
      <c r="AY185" s="29"/>
      <c r="AZ185" s="29"/>
      <c r="BA185" s="29">
        <v>33.5</v>
      </c>
      <c r="BB185" s="29"/>
      <c r="BC185" s="29"/>
      <c r="BD185" s="29">
        <v>0</v>
      </c>
      <c r="BE185" s="29"/>
      <c r="BF185" s="29"/>
      <c r="BG185" s="29">
        <v>33.5</v>
      </c>
      <c r="BH185" s="29"/>
      <c r="BI185" s="29"/>
      <c r="BJ185" s="29">
        <v>0</v>
      </c>
      <c r="BK185" s="29"/>
      <c r="BL185" s="29"/>
    </row>
    <row r="186" spans="1:64" s="4" customFormat="1" ht="25.5" customHeight="1">
      <c r="A186" s="30">
        <v>4</v>
      </c>
      <c r="B186" s="31"/>
      <c r="C186" s="31"/>
      <c r="D186" s="17" t="s">
        <v>203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9"/>
      <c r="W186" s="28" t="s">
        <v>164</v>
      </c>
      <c r="X186" s="28"/>
      <c r="Y186" s="28"/>
      <c r="Z186" s="28" t="s">
        <v>164</v>
      </c>
      <c r="AA186" s="28"/>
      <c r="AB186" s="28"/>
      <c r="AC186" s="28"/>
      <c r="AD186" s="28"/>
      <c r="AE186" s="28"/>
      <c r="AF186" s="28"/>
      <c r="AG186" s="28"/>
      <c r="AH186" s="28"/>
      <c r="AI186" s="28" t="s">
        <v>164</v>
      </c>
      <c r="AJ186" s="28"/>
      <c r="AK186" s="28"/>
      <c r="AL186" s="28" t="s">
        <v>164</v>
      </c>
      <c r="AM186" s="28"/>
      <c r="AN186" s="28"/>
      <c r="AO186" s="28"/>
      <c r="AP186" s="28"/>
      <c r="AQ186" s="28"/>
      <c r="AR186" s="28"/>
      <c r="AS186" s="28"/>
      <c r="AT186" s="28"/>
      <c r="AU186" s="28" t="s">
        <v>164</v>
      </c>
      <c r="AV186" s="28"/>
      <c r="AW186" s="28"/>
      <c r="AX186" s="28"/>
      <c r="AY186" s="28"/>
      <c r="AZ186" s="28"/>
      <c r="BA186" s="28" t="s">
        <v>164</v>
      </c>
      <c r="BB186" s="28"/>
      <c r="BC186" s="28"/>
      <c r="BD186" s="28"/>
      <c r="BE186" s="28"/>
      <c r="BF186" s="28"/>
      <c r="BG186" s="28" t="s">
        <v>164</v>
      </c>
      <c r="BH186" s="28"/>
      <c r="BI186" s="28"/>
      <c r="BJ186" s="28"/>
      <c r="BK186" s="28"/>
      <c r="BL186" s="28"/>
    </row>
    <row r="189" spans="1:64" ht="14.25" customHeight="1">
      <c r="A189" s="71" t="s">
        <v>159</v>
      </c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</row>
    <row r="191" spans="1:64" ht="14.25" customHeight="1">
      <c r="A191" s="71" t="s">
        <v>234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</row>
    <row r="193" spans="1:64" ht="15" customHeight="1">
      <c r="A193" s="72" t="s">
        <v>217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</row>
    <row r="195" spans="1:71" ht="15" customHeight="1">
      <c r="A195" s="36" t="s">
        <v>6</v>
      </c>
      <c r="B195" s="36"/>
      <c r="C195" s="36"/>
      <c r="D195" s="36"/>
      <c r="E195" s="36"/>
      <c r="F195" s="36"/>
      <c r="G195" s="36" t="s">
        <v>130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 t="s">
        <v>13</v>
      </c>
      <c r="U195" s="36"/>
      <c r="V195" s="36"/>
      <c r="W195" s="36"/>
      <c r="X195" s="36"/>
      <c r="Y195" s="36"/>
      <c r="Z195" s="36"/>
      <c r="AA195" s="59" t="s">
        <v>218</v>
      </c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8"/>
      <c r="AP195" s="59" t="s">
        <v>221</v>
      </c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1"/>
      <c r="BE195" s="59" t="s">
        <v>228</v>
      </c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1"/>
    </row>
    <row r="196" spans="1:71" ht="31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 t="s">
        <v>4</v>
      </c>
      <c r="AB196" s="36"/>
      <c r="AC196" s="36"/>
      <c r="AD196" s="36"/>
      <c r="AE196" s="36"/>
      <c r="AF196" s="36" t="s">
        <v>3</v>
      </c>
      <c r="AG196" s="36"/>
      <c r="AH196" s="36"/>
      <c r="AI196" s="36"/>
      <c r="AJ196" s="36"/>
      <c r="AK196" s="36" t="s">
        <v>90</v>
      </c>
      <c r="AL196" s="36"/>
      <c r="AM196" s="36"/>
      <c r="AN196" s="36"/>
      <c r="AO196" s="36"/>
      <c r="AP196" s="36" t="s">
        <v>4</v>
      </c>
      <c r="AQ196" s="36"/>
      <c r="AR196" s="36"/>
      <c r="AS196" s="36"/>
      <c r="AT196" s="36"/>
      <c r="AU196" s="36" t="s">
        <v>3</v>
      </c>
      <c r="AV196" s="36"/>
      <c r="AW196" s="36"/>
      <c r="AX196" s="36"/>
      <c r="AY196" s="36"/>
      <c r="AZ196" s="36" t="s">
        <v>97</v>
      </c>
      <c r="BA196" s="36"/>
      <c r="BB196" s="36"/>
      <c r="BC196" s="36"/>
      <c r="BD196" s="36"/>
      <c r="BE196" s="36" t="s">
        <v>4</v>
      </c>
      <c r="BF196" s="36"/>
      <c r="BG196" s="36"/>
      <c r="BH196" s="36"/>
      <c r="BI196" s="36"/>
      <c r="BJ196" s="36" t="s">
        <v>3</v>
      </c>
      <c r="BK196" s="36"/>
      <c r="BL196" s="36"/>
      <c r="BM196" s="36"/>
      <c r="BN196" s="36"/>
      <c r="BO196" s="36" t="s">
        <v>131</v>
      </c>
      <c r="BP196" s="36"/>
      <c r="BQ196" s="36"/>
      <c r="BR196" s="36"/>
      <c r="BS196" s="36"/>
    </row>
    <row r="197" spans="1:71" ht="15" customHeight="1">
      <c r="A197" s="36">
        <v>1</v>
      </c>
      <c r="B197" s="36"/>
      <c r="C197" s="36"/>
      <c r="D197" s="36"/>
      <c r="E197" s="36"/>
      <c r="F197" s="36"/>
      <c r="G197" s="36">
        <v>2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>
        <v>3</v>
      </c>
      <c r="U197" s="36"/>
      <c r="V197" s="36"/>
      <c r="W197" s="36"/>
      <c r="X197" s="36"/>
      <c r="Y197" s="36"/>
      <c r="Z197" s="36"/>
      <c r="AA197" s="36">
        <v>4</v>
      </c>
      <c r="AB197" s="36"/>
      <c r="AC197" s="36"/>
      <c r="AD197" s="36"/>
      <c r="AE197" s="36"/>
      <c r="AF197" s="36">
        <v>5</v>
      </c>
      <c r="AG197" s="36"/>
      <c r="AH197" s="36"/>
      <c r="AI197" s="36"/>
      <c r="AJ197" s="36"/>
      <c r="AK197" s="36">
        <v>6</v>
      </c>
      <c r="AL197" s="36"/>
      <c r="AM197" s="36"/>
      <c r="AN197" s="36"/>
      <c r="AO197" s="36"/>
      <c r="AP197" s="36">
        <v>7</v>
      </c>
      <c r="AQ197" s="36"/>
      <c r="AR197" s="36"/>
      <c r="AS197" s="36"/>
      <c r="AT197" s="36"/>
      <c r="AU197" s="36">
        <v>8</v>
      </c>
      <c r="AV197" s="36"/>
      <c r="AW197" s="36"/>
      <c r="AX197" s="36"/>
      <c r="AY197" s="36"/>
      <c r="AZ197" s="36">
        <v>9</v>
      </c>
      <c r="BA197" s="36"/>
      <c r="BB197" s="36"/>
      <c r="BC197" s="36"/>
      <c r="BD197" s="36"/>
      <c r="BE197" s="36">
        <v>10</v>
      </c>
      <c r="BF197" s="36"/>
      <c r="BG197" s="36"/>
      <c r="BH197" s="36"/>
      <c r="BI197" s="36"/>
      <c r="BJ197" s="36">
        <v>11</v>
      </c>
      <c r="BK197" s="36"/>
      <c r="BL197" s="36"/>
      <c r="BM197" s="36"/>
      <c r="BN197" s="36"/>
      <c r="BO197" s="36">
        <v>12</v>
      </c>
      <c r="BP197" s="36"/>
      <c r="BQ197" s="36"/>
      <c r="BR197" s="36"/>
      <c r="BS197" s="36"/>
    </row>
    <row r="198" spans="1:79" s="1" customFormat="1" ht="15" customHeight="1" hidden="1">
      <c r="A198" s="16" t="s">
        <v>70</v>
      </c>
      <c r="B198" s="16"/>
      <c r="C198" s="16"/>
      <c r="D198" s="16"/>
      <c r="E198" s="16"/>
      <c r="F198" s="16"/>
      <c r="G198" s="9" t="s">
        <v>58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 t="s">
        <v>80</v>
      </c>
      <c r="U198" s="9"/>
      <c r="V198" s="9"/>
      <c r="W198" s="9"/>
      <c r="X198" s="9"/>
      <c r="Y198" s="9"/>
      <c r="Z198" s="9"/>
      <c r="AA198" s="62" t="s">
        <v>66</v>
      </c>
      <c r="AB198" s="62"/>
      <c r="AC198" s="62"/>
      <c r="AD198" s="62"/>
      <c r="AE198" s="62"/>
      <c r="AF198" s="62" t="s">
        <v>67</v>
      </c>
      <c r="AG198" s="62"/>
      <c r="AH198" s="62"/>
      <c r="AI198" s="62"/>
      <c r="AJ198" s="62"/>
      <c r="AK198" s="64" t="s">
        <v>126</v>
      </c>
      <c r="AL198" s="64"/>
      <c r="AM198" s="64"/>
      <c r="AN198" s="64"/>
      <c r="AO198" s="64"/>
      <c r="AP198" s="62" t="s">
        <v>68</v>
      </c>
      <c r="AQ198" s="62"/>
      <c r="AR198" s="62"/>
      <c r="AS198" s="62"/>
      <c r="AT198" s="62"/>
      <c r="AU198" s="62" t="s">
        <v>69</v>
      </c>
      <c r="AV198" s="62"/>
      <c r="AW198" s="62"/>
      <c r="AX198" s="62"/>
      <c r="AY198" s="62"/>
      <c r="AZ198" s="64" t="s">
        <v>126</v>
      </c>
      <c r="BA198" s="64"/>
      <c r="BB198" s="64"/>
      <c r="BC198" s="64"/>
      <c r="BD198" s="64"/>
      <c r="BE198" s="62" t="s">
        <v>59</v>
      </c>
      <c r="BF198" s="62"/>
      <c r="BG198" s="62"/>
      <c r="BH198" s="62"/>
      <c r="BI198" s="62"/>
      <c r="BJ198" s="62" t="s">
        <v>60</v>
      </c>
      <c r="BK198" s="62"/>
      <c r="BL198" s="62"/>
      <c r="BM198" s="62"/>
      <c r="BN198" s="62"/>
      <c r="BO198" s="64" t="s">
        <v>126</v>
      </c>
      <c r="BP198" s="64"/>
      <c r="BQ198" s="64"/>
      <c r="BR198" s="64"/>
      <c r="BS198" s="64"/>
      <c r="CA198" s="1" t="s">
        <v>45</v>
      </c>
    </row>
    <row r="199" spans="1:79" s="5" customFormat="1" ht="12.75" customHeight="1">
      <c r="A199" s="10"/>
      <c r="B199" s="10"/>
      <c r="C199" s="10"/>
      <c r="D199" s="10"/>
      <c r="E199" s="10"/>
      <c r="F199" s="10"/>
      <c r="G199" s="14" t="s">
        <v>152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86"/>
      <c r="U199" s="86"/>
      <c r="V199" s="86"/>
      <c r="W199" s="86"/>
      <c r="X199" s="86"/>
      <c r="Y199" s="86"/>
      <c r="Z199" s="86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>
        <f>IF(ISNUMBER(AA199),AA199,0)+IF(ISNUMBER(AF199),AF199,0)</f>
        <v>0</v>
      </c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>
        <f>IF(ISNUMBER(AP199),AP199,0)+IF(ISNUMBER(AU199),AU199,0)</f>
        <v>0</v>
      </c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>
        <f>IF(ISNUMBER(BE199),BE199,0)+IF(ISNUMBER(BJ199),BJ199,0)</f>
        <v>0</v>
      </c>
      <c r="BP199" s="13"/>
      <c r="BQ199" s="13"/>
      <c r="BR199" s="13"/>
      <c r="BS199" s="13"/>
      <c r="CA199" s="5" t="s">
        <v>46</v>
      </c>
    </row>
    <row r="202" spans="1:64" ht="14.25" customHeight="1">
      <c r="A202" s="71" t="s">
        <v>250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</row>
    <row r="204" spans="1:54" ht="15" customHeight="1">
      <c r="A204" s="72" t="s">
        <v>217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</row>
    <row r="206" spans="1:56" ht="15" customHeight="1">
      <c r="A206" s="36" t="s">
        <v>6</v>
      </c>
      <c r="B206" s="36"/>
      <c r="C206" s="36"/>
      <c r="D206" s="36"/>
      <c r="E206" s="36"/>
      <c r="F206" s="36"/>
      <c r="G206" s="36" t="s">
        <v>130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 t="s">
        <v>13</v>
      </c>
      <c r="U206" s="36"/>
      <c r="V206" s="36"/>
      <c r="W206" s="36"/>
      <c r="X206" s="36"/>
      <c r="Y206" s="36"/>
      <c r="Z206" s="36"/>
      <c r="AA206" s="59" t="s">
        <v>239</v>
      </c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8"/>
      <c r="AP206" s="59" t="s">
        <v>244</v>
      </c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1"/>
    </row>
    <row r="207" spans="1:56" ht="31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 t="s">
        <v>4</v>
      </c>
      <c r="AB207" s="36"/>
      <c r="AC207" s="36"/>
      <c r="AD207" s="36"/>
      <c r="AE207" s="36"/>
      <c r="AF207" s="36" t="s">
        <v>3</v>
      </c>
      <c r="AG207" s="36"/>
      <c r="AH207" s="36"/>
      <c r="AI207" s="36"/>
      <c r="AJ207" s="36"/>
      <c r="AK207" s="36" t="s">
        <v>90</v>
      </c>
      <c r="AL207" s="36"/>
      <c r="AM207" s="36"/>
      <c r="AN207" s="36"/>
      <c r="AO207" s="36"/>
      <c r="AP207" s="36" t="s">
        <v>4</v>
      </c>
      <c r="AQ207" s="36"/>
      <c r="AR207" s="36"/>
      <c r="AS207" s="36"/>
      <c r="AT207" s="36"/>
      <c r="AU207" s="36" t="s">
        <v>3</v>
      </c>
      <c r="AV207" s="36"/>
      <c r="AW207" s="36"/>
      <c r="AX207" s="36"/>
      <c r="AY207" s="36"/>
      <c r="AZ207" s="36" t="s">
        <v>97</v>
      </c>
      <c r="BA207" s="36"/>
      <c r="BB207" s="36"/>
      <c r="BC207" s="36"/>
      <c r="BD207" s="36"/>
    </row>
    <row r="208" spans="1:56" ht="15" customHeight="1">
      <c r="A208" s="36">
        <v>1</v>
      </c>
      <c r="B208" s="36"/>
      <c r="C208" s="36"/>
      <c r="D208" s="36"/>
      <c r="E208" s="36"/>
      <c r="F208" s="36"/>
      <c r="G208" s="36">
        <v>2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>
        <v>3</v>
      </c>
      <c r="U208" s="36"/>
      <c r="V208" s="36"/>
      <c r="W208" s="36"/>
      <c r="X208" s="36"/>
      <c r="Y208" s="36"/>
      <c r="Z208" s="36"/>
      <c r="AA208" s="36">
        <v>4</v>
      </c>
      <c r="AB208" s="36"/>
      <c r="AC208" s="36"/>
      <c r="AD208" s="36"/>
      <c r="AE208" s="36"/>
      <c r="AF208" s="36">
        <v>5</v>
      </c>
      <c r="AG208" s="36"/>
      <c r="AH208" s="36"/>
      <c r="AI208" s="36"/>
      <c r="AJ208" s="36"/>
      <c r="AK208" s="36">
        <v>6</v>
      </c>
      <c r="AL208" s="36"/>
      <c r="AM208" s="36"/>
      <c r="AN208" s="36"/>
      <c r="AO208" s="36"/>
      <c r="AP208" s="36">
        <v>7</v>
      </c>
      <c r="AQ208" s="36"/>
      <c r="AR208" s="36"/>
      <c r="AS208" s="36"/>
      <c r="AT208" s="36"/>
      <c r="AU208" s="36">
        <v>8</v>
      </c>
      <c r="AV208" s="36"/>
      <c r="AW208" s="36"/>
      <c r="AX208" s="36"/>
      <c r="AY208" s="36"/>
      <c r="AZ208" s="36">
        <v>9</v>
      </c>
      <c r="BA208" s="36"/>
      <c r="BB208" s="36"/>
      <c r="BC208" s="36"/>
      <c r="BD208" s="36"/>
    </row>
    <row r="209" spans="1:79" s="1" customFormat="1" ht="12" customHeight="1" hidden="1">
      <c r="A209" s="16" t="s">
        <v>70</v>
      </c>
      <c r="B209" s="16"/>
      <c r="C209" s="16"/>
      <c r="D209" s="16"/>
      <c r="E209" s="16"/>
      <c r="F209" s="16"/>
      <c r="G209" s="9" t="s">
        <v>58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 t="s">
        <v>80</v>
      </c>
      <c r="U209" s="9"/>
      <c r="V209" s="9"/>
      <c r="W209" s="9"/>
      <c r="X209" s="9"/>
      <c r="Y209" s="9"/>
      <c r="Z209" s="9"/>
      <c r="AA209" s="62" t="s">
        <v>61</v>
      </c>
      <c r="AB209" s="62"/>
      <c r="AC209" s="62"/>
      <c r="AD209" s="62"/>
      <c r="AE209" s="62"/>
      <c r="AF209" s="62" t="s">
        <v>62</v>
      </c>
      <c r="AG209" s="62"/>
      <c r="AH209" s="62"/>
      <c r="AI209" s="62"/>
      <c r="AJ209" s="62"/>
      <c r="AK209" s="64" t="s">
        <v>126</v>
      </c>
      <c r="AL209" s="64"/>
      <c r="AM209" s="64"/>
      <c r="AN209" s="64"/>
      <c r="AO209" s="64"/>
      <c r="AP209" s="62" t="s">
        <v>63</v>
      </c>
      <c r="AQ209" s="62"/>
      <c r="AR209" s="62"/>
      <c r="AS209" s="62"/>
      <c r="AT209" s="62"/>
      <c r="AU209" s="62" t="s">
        <v>64</v>
      </c>
      <c r="AV209" s="62"/>
      <c r="AW209" s="62"/>
      <c r="AX209" s="62"/>
      <c r="AY209" s="62"/>
      <c r="AZ209" s="64" t="s">
        <v>126</v>
      </c>
      <c r="BA209" s="64"/>
      <c r="BB209" s="64"/>
      <c r="BC209" s="64"/>
      <c r="BD209" s="64"/>
      <c r="CA209" s="1" t="s">
        <v>47</v>
      </c>
    </row>
    <row r="210" spans="1:79" s="5" customFormat="1" ht="12.75">
      <c r="A210" s="10"/>
      <c r="B210" s="10"/>
      <c r="C210" s="10"/>
      <c r="D210" s="10"/>
      <c r="E210" s="10"/>
      <c r="F210" s="10"/>
      <c r="G210" s="14" t="s">
        <v>152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86"/>
      <c r="U210" s="86"/>
      <c r="V210" s="86"/>
      <c r="W210" s="86"/>
      <c r="X210" s="86"/>
      <c r="Y210" s="86"/>
      <c r="Z210" s="86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>
        <f>IF(ISNUMBER(AA210),AA210,0)+IF(ISNUMBER(AF210),AF210,0)</f>
        <v>0</v>
      </c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>
        <f>IF(ISNUMBER(AP210),AP210,0)+IF(ISNUMBER(AU210),AU210,0)</f>
        <v>0</v>
      </c>
      <c r="BA210" s="13"/>
      <c r="BB210" s="13"/>
      <c r="BC210" s="13"/>
      <c r="BD210" s="13"/>
      <c r="CA210" s="5" t="s">
        <v>48</v>
      </c>
    </row>
    <row r="212" spans="1:64" ht="14.25" customHeight="1">
      <c r="A212" s="71" t="s">
        <v>251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</row>
    <row r="214" spans="1:64" ht="15" customHeight="1">
      <c r="A214" s="72" t="s">
        <v>217</v>
      </c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</row>
    <row r="216" spans="1:65" ht="22.5" customHeight="1">
      <c r="A216" s="36" t="s">
        <v>132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53" t="s">
        <v>133</v>
      </c>
      <c r="O216" s="54"/>
      <c r="P216" s="54"/>
      <c r="Q216" s="54"/>
      <c r="R216" s="54"/>
      <c r="S216" s="54"/>
      <c r="T216" s="54"/>
      <c r="U216" s="55"/>
      <c r="V216" s="53" t="s">
        <v>134</v>
      </c>
      <c r="W216" s="54"/>
      <c r="X216" s="54"/>
      <c r="Y216" s="55"/>
      <c r="Z216" s="59" t="s">
        <v>218</v>
      </c>
      <c r="AA216" s="60"/>
      <c r="AB216" s="60"/>
      <c r="AC216" s="60"/>
      <c r="AD216" s="60"/>
      <c r="AE216" s="60"/>
      <c r="AF216" s="60"/>
      <c r="AG216" s="61"/>
      <c r="AH216" s="59" t="s">
        <v>221</v>
      </c>
      <c r="AI216" s="60"/>
      <c r="AJ216" s="60"/>
      <c r="AK216" s="60"/>
      <c r="AL216" s="60"/>
      <c r="AM216" s="60"/>
      <c r="AN216" s="60"/>
      <c r="AO216" s="61"/>
      <c r="AP216" s="59" t="s">
        <v>228</v>
      </c>
      <c r="AQ216" s="60"/>
      <c r="AR216" s="60"/>
      <c r="AS216" s="60"/>
      <c r="AT216" s="60"/>
      <c r="AU216" s="60"/>
      <c r="AV216" s="60"/>
      <c r="AW216" s="60"/>
      <c r="AX216" s="59" t="s">
        <v>239</v>
      </c>
      <c r="AY216" s="60"/>
      <c r="AZ216" s="60"/>
      <c r="BA216" s="60"/>
      <c r="BB216" s="60"/>
      <c r="BC216" s="60"/>
      <c r="BD216" s="60"/>
      <c r="BE216" s="61"/>
      <c r="BF216" s="59" t="s">
        <v>244</v>
      </c>
      <c r="BG216" s="60"/>
      <c r="BH216" s="60"/>
      <c r="BI216" s="60"/>
      <c r="BJ216" s="60"/>
      <c r="BK216" s="60"/>
      <c r="BL216" s="60"/>
      <c r="BM216" s="61"/>
    </row>
    <row r="217" spans="1:65" ht="95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56"/>
      <c r="O217" s="57"/>
      <c r="P217" s="57"/>
      <c r="Q217" s="57"/>
      <c r="R217" s="57"/>
      <c r="S217" s="57"/>
      <c r="T217" s="57"/>
      <c r="U217" s="58"/>
      <c r="V217" s="56"/>
      <c r="W217" s="57"/>
      <c r="X217" s="57"/>
      <c r="Y217" s="58"/>
      <c r="Z217" s="63" t="s">
        <v>137</v>
      </c>
      <c r="AA217" s="63"/>
      <c r="AB217" s="63"/>
      <c r="AC217" s="63"/>
      <c r="AD217" s="63" t="s">
        <v>138</v>
      </c>
      <c r="AE217" s="63"/>
      <c r="AF217" s="63"/>
      <c r="AG217" s="63"/>
      <c r="AH217" s="63" t="s">
        <v>137</v>
      </c>
      <c r="AI217" s="63"/>
      <c r="AJ217" s="63"/>
      <c r="AK217" s="63"/>
      <c r="AL217" s="63" t="s">
        <v>138</v>
      </c>
      <c r="AM217" s="63"/>
      <c r="AN217" s="63"/>
      <c r="AO217" s="63"/>
      <c r="AP217" s="63" t="s">
        <v>137</v>
      </c>
      <c r="AQ217" s="63"/>
      <c r="AR217" s="63"/>
      <c r="AS217" s="63"/>
      <c r="AT217" s="63" t="s">
        <v>138</v>
      </c>
      <c r="AU217" s="63"/>
      <c r="AV217" s="63"/>
      <c r="AW217" s="63"/>
      <c r="AX217" s="63" t="s">
        <v>137</v>
      </c>
      <c r="AY217" s="63"/>
      <c r="AZ217" s="63"/>
      <c r="BA217" s="63"/>
      <c r="BB217" s="63" t="s">
        <v>138</v>
      </c>
      <c r="BC217" s="63"/>
      <c r="BD217" s="63"/>
      <c r="BE217" s="63"/>
      <c r="BF217" s="63" t="s">
        <v>137</v>
      </c>
      <c r="BG217" s="63"/>
      <c r="BH217" s="63"/>
      <c r="BI217" s="63"/>
      <c r="BJ217" s="63" t="s">
        <v>138</v>
      </c>
      <c r="BK217" s="63"/>
      <c r="BL217" s="63"/>
      <c r="BM217" s="63"/>
    </row>
    <row r="218" spans="1:65" ht="15" customHeight="1">
      <c r="A218" s="36">
        <v>1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59">
        <v>2</v>
      </c>
      <c r="O218" s="60"/>
      <c r="P218" s="60"/>
      <c r="Q218" s="60"/>
      <c r="R218" s="60"/>
      <c r="S218" s="60"/>
      <c r="T218" s="60"/>
      <c r="U218" s="61"/>
      <c r="V218" s="59">
        <v>3</v>
      </c>
      <c r="W218" s="60"/>
      <c r="X218" s="60"/>
      <c r="Y218" s="61"/>
      <c r="Z218" s="36">
        <v>4</v>
      </c>
      <c r="AA218" s="36"/>
      <c r="AB218" s="36"/>
      <c r="AC218" s="36"/>
      <c r="AD218" s="36">
        <v>5</v>
      </c>
      <c r="AE218" s="36"/>
      <c r="AF218" s="36"/>
      <c r="AG218" s="36"/>
      <c r="AH218" s="36">
        <v>6</v>
      </c>
      <c r="AI218" s="36"/>
      <c r="AJ218" s="36"/>
      <c r="AK218" s="36"/>
      <c r="AL218" s="36">
        <v>7</v>
      </c>
      <c r="AM218" s="36"/>
      <c r="AN218" s="36"/>
      <c r="AO218" s="36"/>
      <c r="AP218" s="36">
        <v>8</v>
      </c>
      <c r="AQ218" s="36"/>
      <c r="AR218" s="36"/>
      <c r="AS218" s="36"/>
      <c r="AT218" s="36">
        <v>9</v>
      </c>
      <c r="AU218" s="36"/>
      <c r="AV218" s="36"/>
      <c r="AW218" s="36"/>
      <c r="AX218" s="36">
        <v>10</v>
      </c>
      <c r="AY218" s="36"/>
      <c r="AZ218" s="36"/>
      <c r="BA218" s="36"/>
      <c r="BB218" s="36">
        <v>11</v>
      </c>
      <c r="BC218" s="36"/>
      <c r="BD218" s="36"/>
      <c r="BE218" s="36"/>
      <c r="BF218" s="36">
        <v>12</v>
      </c>
      <c r="BG218" s="36"/>
      <c r="BH218" s="36"/>
      <c r="BI218" s="36"/>
      <c r="BJ218" s="36">
        <v>13</v>
      </c>
      <c r="BK218" s="36"/>
      <c r="BL218" s="36"/>
      <c r="BM218" s="36"/>
    </row>
    <row r="219" spans="1:79" s="1" customFormat="1" ht="12" customHeight="1" hidden="1">
      <c r="A219" s="9" t="s">
        <v>150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30" t="s">
        <v>135</v>
      </c>
      <c r="O219" s="31"/>
      <c r="P219" s="31"/>
      <c r="Q219" s="31"/>
      <c r="R219" s="31"/>
      <c r="S219" s="31"/>
      <c r="T219" s="31"/>
      <c r="U219" s="49"/>
      <c r="V219" s="30" t="s">
        <v>136</v>
      </c>
      <c r="W219" s="31"/>
      <c r="X219" s="31"/>
      <c r="Y219" s="49"/>
      <c r="Z219" s="62" t="s">
        <v>66</v>
      </c>
      <c r="AA219" s="62"/>
      <c r="AB219" s="62"/>
      <c r="AC219" s="62"/>
      <c r="AD219" s="62" t="s">
        <v>67</v>
      </c>
      <c r="AE219" s="62"/>
      <c r="AF219" s="62"/>
      <c r="AG219" s="62"/>
      <c r="AH219" s="62" t="s">
        <v>68</v>
      </c>
      <c r="AI219" s="62"/>
      <c r="AJ219" s="62"/>
      <c r="AK219" s="62"/>
      <c r="AL219" s="62" t="s">
        <v>69</v>
      </c>
      <c r="AM219" s="62"/>
      <c r="AN219" s="62"/>
      <c r="AO219" s="62"/>
      <c r="AP219" s="62" t="s">
        <v>59</v>
      </c>
      <c r="AQ219" s="62"/>
      <c r="AR219" s="62"/>
      <c r="AS219" s="62"/>
      <c r="AT219" s="62" t="s">
        <v>60</v>
      </c>
      <c r="AU219" s="62"/>
      <c r="AV219" s="62"/>
      <c r="AW219" s="62"/>
      <c r="AX219" s="62" t="s">
        <v>61</v>
      </c>
      <c r="AY219" s="62"/>
      <c r="AZ219" s="62"/>
      <c r="BA219" s="62"/>
      <c r="BB219" s="62" t="s">
        <v>62</v>
      </c>
      <c r="BC219" s="62"/>
      <c r="BD219" s="62"/>
      <c r="BE219" s="62"/>
      <c r="BF219" s="62" t="s">
        <v>63</v>
      </c>
      <c r="BG219" s="62"/>
      <c r="BH219" s="62"/>
      <c r="BI219" s="62"/>
      <c r="BJ219" s="62" t="s">
        <v>64</v>
      </c>
      <c r="BK219" s="62"/>
      <c r="BL219" s="62"/>
      <c r="BM219" s="62"/>
      <c r="CA219" s="1" t="s">
        <v>49</v>
      </c>
    </row>
    <row r="220" spans="1:79" s="4" customFormat="1" ht="12.75" customHeight="1">
      <c r="A220" s="9" t="s">
        <v>204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30" t="s">
        <v>205</v>
      </c>
      <c r="O220" s="31"/>
      <c r="P220" s="31"/>
      <c r="Q220" s="31"/>
      <c r="R220" s="31"/>
      <c r="S220" s="31"/>
      <c r="T220" s="31"/>
      <c r="U220" s="49"/>
      <c r="V220" s="50">
        <v>0</v>
      </c>
      <c r="W220" s="51"/>
      <c r="X220" s="51"/>
      <c r="Y220" s="52"/>
      <c r="Z220" s="95">
        <v>519418.75</v>
      </c>
      <c r="AA220" s="95"/>
      <c r="AB220" s="95"/>
      <c r="AC220" s="95"/>
      <c r="AD220" s="95">
        <v>0</v>
      </c>
      <c r="AE220" s="95"/>
      <c r="AF220" s="95"/>
      <c r="AG220" s="95"/>
      <c r="AH220" s="85">
        <v>42400</v>
      </c>
      <c r="AI220" s="85"/>
      <c r="AJ220" s="85"/>
      <c r="AK220" s="85"/>
      <c r="AL220" s="85">
        <v>0</v>
      </c>
      <c r="AM220" s="85"/>
      <c r="AN220" s="85"/>
      <c r="AO220" s="85"/>
      <c r="AP220" s="85">
        <v>18000</v>
      </c>
      <c r="AQ220" s="85"/>
      <c r="AR220" s="85"/>
      <c r="AS220" s="85"/>
      <c r="AT220" s="85">
        <v>0</v>
      </c>
      <c r="AU220" s="85"/>
      <c r="AV220" s="85"/>
      <c r="AW220" s="85"/>
      <c r="AX220" s="85">
        <v>0</v>
      </c>
      <c r="AY220" s="85"/>
      <c r="AZ220" s="85"/>
      <c r="BA220" s="85"/>
      <c r="BB220" s="85">
        <v>0</v>
      </c>
      <c r="BC220" s="85"/>
      <c r="BD220" s="85"/>
      <c r="BE220" s="85"/>
      <c r="BF220" s="85">
        <v>0</v>
      </c>
      <c r="BG220" s="85"/>
      <c r="BH220" s="85"/>
      <c r="BI220" s="85"/>
      <c r="BJ220" s="85">
        <v>0</v>
      </c>
      <c r="BK220" s="85"/>
      <c r="BL220" s="85"/>
      <c r="BM220" s="85"/>
      <c r="CA220" s="4" t="s">
        <v>50</v>
      </c>
    </row>
    <row r="221" spans="1:65" s="5" customFormat="1" ht="12.75" customHeight="1">
      <c r="A221" s="14" t="s">
        <v>152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22"/>
      <c r="O221" s="23"/>
      <c r="P221" s="23"/>
      <c r="Q221" s="23"/>
      <c r="R221" s="23"/>
      <c r="S221" s="23"/>
      <c r="T221" s="23"/>
      <c r="U221" s="24"/>
      <c r="V221" s="25"/>
      <c r="W221" s="26"/>
      <c r="X221" s="26"/>
      <c r="Y221" s="27"/>
      <c r="Z221" s="21">
        <v>519418.75</v>
      </c>
      <c r="AA221" s="21"/>
      <c r="AB221" s="21"/>
      <c r="AC221" s="21"/>
      <c r="AD221" s="21"/>
      <c r="AE221" s="21"/>
      <c r="AF221" s="21"/>
      <c r="AG221" s="21"/>
      <c r="AH221" s="20">
        <v>42400</v>
      </c>
      <c r="AI221" s="20"/>
      <c r="AJ221" s="20"/>
      <c r="AK221" s="20"/>
      <c r="AL221" s="20"/>
      <c r="AM221" s="20"/>
      <c r="AN221" s="20"/>
      <c r="AO221" s="20"/>
      <c r="AP221" s="20">
        <v>18000</v>
      </c>
      <c r="AQ221" s="20"/>
      <c r="AR221" s="20"/>
      <c r="AS221" s="20"/>
      <c r="AT221" s="20"/>
      <c r="AU221" s="20"/>
      <c r="AV221" s="20"/>
      <c r="AW221" s="20"/>
      <c r="AX221" s="20">
        <v>0</v>
      </c>
      <c r="AY221" s="20"/>
      <c r="AZ221" s="20"/>
      <c r="BA221" s="20"/>
      <c r="BB221" s="20"/>
      <c r="BC221" s="20"/>
      <c r="BD221" s="20"/>
      <c r="BE221" s="20"/>
      <c r="BF221" s="20">
        <v>0</v>
      </c>
      <c r="BG221" s="20"/>
      <c r="BH221" s="20"/>
      <c r="BI221" s="20"/>
      <c r="BJ221" s="20"/>
      <c r="BK221" s="20"/>
      <c r="BL221" s="20"/>
      <c r="BM221" s="20"/>
    </row>
    <row r="224" spans="1:64" ht="35.25" customHeight="1">
      <c r="A224" s="71" t="s">
        <v>252</v>
      </c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</row>
    <row r="225" spans="1:64" ht="30" customHeight="1">
      <c r="A225" s="78" t="s">
        <v>208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</row>
    <row r="227" spans="1:64" ht="28.5" customHeight="1">
      <c r="A227" s="84" t="s">
        <v>235</v>
      </c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</row>
    <row r="229" spans="1:64" ht="14.25" customHeight="1">
      <c r="A229" s="71" t="s">
        <v>219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</row>
    <row r="230" spans="1:64" ht="15" customHeight="1">
      <c r="A230" s="72" t="s">
        <v>217</v>
      </c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</row>
    <row r="232" spans="1:64" ht="42.75" customHeight="1">
      <c r="A232" s="63" t="s">
        <v>139</v>
      </c>
      <c r="B232" s="63"/>
      <c r="C232" s="63"/>
      <c r="D232" s="63"/>
      <c r="E232" s="63"/>
      <c r="F232" s="63"/>
      <c r="G232" s="36" t="s">
        <v>20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 t="s">
        <v>15</v>
      </c>
      <c r="U232" s="36"/>
      <c r="V232" s="36"/>
      <c r="W232" s="36"/>
      <c r="X232" s="36"/>
      <c r="Y232" s="36"/>
      <c r="Z232" s="36" t="s">
        <v>14</v>
      </c>
      <c r="AA232" s="36"/>
      <c r="AB232" s="36"/>
      <c r="AC232" s="36"/>
      <c r="AD232" s="36"/>
      <c r="AE232" s="36" t="s">
        <v>140</v>
      </c>
      <c r="AF232" s="36"/>
      <c r="AG232" s="36"/>
      <c r="AH232" s="36"/>
      <c r="AI232" s="36"/>
      <c r="AJ232" s="36"/>
      <c r="AK232" s="36" t="s">
        <v>141</v>
      </c>
      <c r="AL232" s="36"/>
      <c r="AM232" s="36"/>
      <c r="AN232" s="36"/>
      <c r="AO232" s="36"/>
      <c r="AP232" s="36"/>
      <c r="AQ232" s="36" t="s">
        <v>142</v>
      </c>
      <c r="AR232" s="36"/>
      <c r="AS232" s="36"/>
      <c r="AT232" s="36"/>
      <c r="AU232" s="36"/>
      <c r="AV232" s="36"/>
      <c r="AW232" s="36" t="s">
        <v>99</v>
      </c>
      <c r="AX232" s="36"/>
      <c r="AY232" s="36"/>
      <c r="AZ232" s="36"/>
      <c r="BA232" s="36"/>
      <c r="BB232" s="36"/>
      <c r="BC232" s="36"/>
      <c r="BD232" s="36"/>
      <c r="BE232" s="36"/>
      <c r="BF232" s="36"/>
      <c r="BG232" s="36" t="s">
        <v>143</v>
      </c>
      <c r="BH232" s="36"/>
      <c r="BI232" s="36"/>
      <c r="BJ232" s="36"/>
      <c r="BK232" s="36"/>
      <c r="BL232" s="36"/>
    </row>
    <row r="233" spans="1:64" ht="39.75" customHeight="1">
      <c r="A233" s="63"/>
      <c r="B233" s="63"/>
      <c r="C233" s="63"/>
      <c r="D233" s="63"/>
      <c r="E233" s="63"/>
      <c r="F233" s="63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 t="s">
        <v>17</v>
      </c>
      <c r="AX233" s="36"/>
      <c r="AY233" s="36"/>
      <c r="AZ233" s="36"/>
      <c r="BA233" s="36"/>
      <c r="BB233" s="36" t="s">
        <v>16</v>
      </c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</row>
    <row r="234" spans="1:64" ht="15" customHeight="1">
      <c r="A234" s="36">
        <v>1</v>
      </c>
      <c r="B234" s="36"/>
      <c r="C234" s="36"/>
      <c r="D234" s="36"/>
      <c r="E234" s="36"/>
      <c r="F234" s="36"/>
      <c r="G234" s="36">
        <v>2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>
        <v>3</v>
      </c>
      <c r="U234" s="36"/>
      <c r="V234" s="36"/>
      <c r="W234" s="36"/>
      <c r="X234" s="36"/>
      <c r="Y234" s="36"/>
      <c r="Z234" s="36">
        <v>4</v>
      </c>
      <c r="AA234" s="36"/>
      <c r="AB234" s="36"/>
      <c r="AC234" s="36"/>
      <c r="AD234" s="36"/>
      <c r="AE234" s="36">
        <v>5</v>
      </c>
      <c r="AF234" s="36"/>
      <c r="AG234" s="36"/>
      <c r="AH234" s="36"/>
      <c r="AI234" s="36"/>
      <c r="AJ234" s="36"/>
      <c r="AK234" s="36">
        <v>6</v>
      </c>
      <c r="AL234" s="36"/>
      <c r="AM234" s="36"/>
      <c r="AN234" s="36"/>
      <c r="AO234" s="36"/>
      <c r="AP234" s="36"/>
      <c r="AQ234" s="36">
        <v>7</v>
      </c>
      <c r="AR234" s="36"/>
      <c r="AS234" s="36"/>
      <c r="AT234" s="36"/>
      <c r="AU234" s="36"/>
      <c r="AV234" s="36"/>
      <c r="AW234" s="36">
        <v>8</v>
      </c>
      <c r="AX234" s="36"/>
      <c r="AY234" s="36"/>
      <c r="AZ234" s="36"/>
      <c r="BA234" s="36"/>
      <c r="BB234" s="36">
        <v>9</v>
      </c>
      <c r="BC234" s="36"/>
      <c r="BD234" s="36"/>
      <c r="BE234" s="36"/>
      <c r="BF234" s="36"/>
      <c r="BG234" s="36">
        <v>10</v>
      </c>
      <c r="BH234" s="36"/>
      <c r="BI234" s="36"/>
      <c r="BJ234" s="36"/>
      <c r="BK234" s="36"/>
      <c r="BL234" s="36"/>
    </row>
    <row r="235" spans="1:79" s="1" customFormat="1" ht="12" customHeight="1" hidden="1">
      <c r="A235" s="16" t="s">
        <v>65</v>
      </c>
      <c r="B235" s="16"/>
      <c r="C235" s="16"/>
      <c r="D235" s="16"/>
      <c r="E235" s="16"/>
      <c r="F235" s="16"/>
      <c r="G235" s="9" t="s">
        <v>58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62" t="s">
        <v>81</v>
      </c>
      <c r="U235" s="62"/>
      <c r="V235" s="62"/>
      <c r="W235" s="62"/>
      <c r="X235" s="62"/>
      <c r="Y235" s="62"/>
      <c r="Z235" s="62" t="s">
        <v>82</v>
      </c>
      <c r="AA235" s="62"/>
      <c r="AB235" s="62"/>
      <c r="AC235" s="62"/>
      <c r="AD235" s="62"/>
      <c r="AE235" s="62" t="s">
        <v>83</v>
      </c>
      <c r="AF235" s="62"/>
      <c r="AG235" s="62"/>
      <c r="AH235" s="62"/>
      <c r="AI235" s="62"/>
      <c r="AJ235" s="62"/>
      <c r="AK235" s="62" t="s">
        <v>84</v>
      </c>
      <c r="AL235" s="62"/>
      <c r="AM235" s="62"/>
      <c r="AN235" s="62"/>
      <c r="AO235" s="62"/>
      <c r="AP235" s="62"/>
      <c r="AQ235" s="83" t="s">
        <v>101</v>
      </c>
      <c r="AR235" s="62"/>
      <c r="AS235" s="62"/>
      <c r="AT235" s="62"/>
      <c r="AU235" s="62"/>
      <c r="AV235" s="62"/>
      <c r="AW235" s="62" t="s">
        <v>85</v>
      </c>
      <c r="AX235" s="62"/>
      <c r="AY235" s="62"/>
      <c r="AZ235" s="62"/>
      <c r="BA235" s="62"/>
      <c r="BB235" s="62" t="s">
        <v>86</v>
      </c>
      <c r="BC235" s="62"/>
      <c r="BD235" s="62"/>
      <c r="BE235" s="62"/>
      <c r="BF235" s="62"/>
      <c r="BG235" s="83" t="s">
        <v>102</v>
      </c>
      <c r="BH235" s="62"/>
      <c r="BI235" s="62"/>
      <c r="BJ235" s="62"/>
      <c r="BK235" s="62"/>
      <c r="BL235" s="62"/>
      <c r="CA235" s="1" t="s">
        <v>51</v>
      </c>
    </row>
    <row r="236" spans="1:79" s="4" customFormat="1" ht="12.75" customHeight="1">
      <c r="A236" s="16">
        <v>2111</v>
      </c>
      <c r="B236" s="16"/>
      <c r="C236" s="16"/>
      <c r="D236" s="16"/>
      <c r="E236" s="16"/>
      <c r="F236" s="16"/>
      <c r="G236" s="17" t="s">
        <v>165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5">
        <v>4358135.36</v>
      </c>
      <c r="U236" s="15"/>
      <c r="V236" s="15"/>
      <c r="W236" s="15"/>
      <c r="X236" s="15"/>
      <c r="Y236" s="15"/>
      <c r="Z236" s="15">
        <v>3784445.32</v>
      </c>
      <c r="AA236" s="15"/>
      <c r="AB236" s="15"/>
      <c r="AC236" s="15"/>
      <c r="AD236" s="15"/>
      <c r="AE236" s="15">
        <v>0</v>
      </c>
      <c r="AF236" s="15"/>
      <c r="AG236" s="15"/>
      <c r="AH236" s="15"/>
      <c r="AI236" s="15"/>
      <c r="AJ236" s="15"/>
      <c r="AK236" s="15">
        <v>0</v>
      </c>
      <c r="AL236" s="15"/>
      <c r="AM236" s="15"/>
      <c r="AN236" s="15"/>
      <c r="AO236" s="15"/>
      <c r="AP236" s="15"/>
      <c r="AQ236" s="15">
        <f aca="true" t="shared" si="10" ref="AQ236:AQ246">IF(ISNUMBER(AK236),AK236,0)-IF(ISNUMBER(AE236),AE236,0)</f>
        <v>0</v>
      </c>
      <c r="AR236" s="15"/>
      <c r="AS236" s="15"/>
      <c r="AT236" s="15"/>
      <c r="AU236" s="15"/>
      <c r="AV236" s="15"/>
      <c r="AW236" s="15">
        <v>0</v>
      </c>
      <c r="AX236" s="15"/>
      <c r="AY236" s="15"/>
      <c r="AZ236" s="15"/>
      <c r="BA236" s="15"/>
      <c r="BB236" s="15">
        <v>0</v>
      </c>
      <c r="BC236" s="15"/>
      <c r="BD236" s="15"/>
      <c r="BE236" s="15"/>
      <c r="BF236" s="15"/>
      <c r="BG236" s="15">
        <f aca="true" t="shared" si="11" ref="BG236:BG246">IF(ISNUMBER(Z236),Z236,0)+IF(ISNUMBER(AK236),AK236,0)</f>
        <v>3784445.32</v>
      </c>
      <c r="BH236" s="15"/>
      <c r="BI236" s="15"/>
      <c r="BJ236" s="15"/>
      <c r="BK236" s="15"/>
      <c r="BL236" s="15"/>
      <c r="CA236" s="4" t="s">
        <v>52</v>
      </c>
    </row>
    <row r="237" spans="1:64" s="4" customFormat="1" ht="12.75" customHeight="1">
      <c r="A237" s="16">
        <v>2120</v>
      </c>
      <c r="B237" s="16"/>
      <c r="C237" s="16"/>
      <c r="D237" s="16"/>
      <c r="E237" s="16"/>
      <c r="F237" s="16"/>
      <c r="G237" s="17" t="s">
        <v>166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9"/>
      <c r="T237" s="15">
        <v>1033200</v>
      </c>
      <c r="U237" s="15"/>
      <c r="V237" s="15"/>
      <c r="W237" s="15"/>
      <c r="X237" s="15"/>
      <c r="Y237" s="15"/>
      <c r="Z237" s="15">
        <v>772319.2</v>
      </c>
      <c r="AA237" s="15"/>
      <c r="AB237" s="15"/>
      <c r="AC237" s="15"/>
      <c r="AD237" s="15"/>
      <c r="AE237" s="15">
        <v>0</v>
      </c>
      <c r="AF237" s="15"/>
      <c r="AG237" s="15"/>
      <c r="AH237" s="15"/>
      <c r="AI237" s="15"/>
      <c r="AJ237" s="15"/>
      <c r="AK237" s="15">
        <v>0</v>
      </c>
      <c r="AL237" s="15"/>
      <c r="AM237" s="15"/>
      <c r="AN237" s="15"/>
      <c r="AO237" s="15"/>
      <c r="AP237" s="15"/>
      <c r="AQ237" s="15">
        <f t="shared" si="10"/>
        <v>0</v>
      </c>
      <c r="AR237" s="15"/>
      <c r="AS237" s="15"/>
      <c r="AT237" s="15"/>
      <c r="AU237" s="15"/>
      <c r="AV237" s="15"/>
      <c r="AW237" s="15">
        <v>0</v>
      </c>
      <c r="AX237" s="15"/>
      <c r="AY237" s="15"/>
      <c r="AZ237" s="15"/>
      <c r="BA237" s="15"/>
      <c r="BB237" s="15">
        <v>0</v>
      </c>
      <c r="BC237" s="15"/>
      <c r="BD237" s="15"/>
      <c r="BE237" s="15"/>
      <c r="BF237" s="15"/>
      <c r="BG237" s="15">
        <f t="shared" si="11"/>
        <v>772319.2</v>
      </c>
      <c r="BH237" s="15"/>
      <c r="BI237" s="15"/>
      <c r="BJ237" s="15"/>
      <c r="BK237" s="15"/>
      <c r="BL237" s="15"/>
    </row>
    <row r="238" spans="1:64" s="4" customFormat="1" ht="25.5" customHeight="1">
      <c r="A238" s="16">
        <v>2210</v>
      </c>
      <c r="B238" s="16"/>
      <c r="C238" s="16"/>
      <c r="D238" s="16"/>
      <c r="E238" s="16"/>
      <c r="F238" s="16"/>
      <c r="G238" s="17" t="s">
        <v>167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5">
        <v>363370</v>
      </c>
      <c r="U238" s="15"/>
      <c r="V238" s="15"/>
      <c r="W238" s="15"/>
      <c r="X238" s="15"/>
      <c r="Y238" s="15"/>
      <c r="Z238" s="15">
        <v>315631.34</v>
      </c>
      <c r="AA238" s="15"/>
      <c r="AB238" s="15"/>
      <c r="AC238" s="15"/>
      <c r="AD238" s="15"/>
      <c r="AE238" s="15">
        <v>0</v>
      </c>
      <c r="AF238" s="15"/>
      <c r="AG238" s="15"/>
      <c r="AH238" s="15"/>
      <c r="AI238" s="15"/>
      <c r="AJ238" s="15"/>
      <c r="AK238" s="15">
        <v>0</v>
      </c>
      <c r="AL238" s="15"/>
      <c r="AM238" s="15"/>
      <c r="AN238" s="15"/>
      <c r="AO238" s="15"/>
      <c r="AP238" s="15"/>
      <c r="AQ238" s="15">
        <f t="shared" si="10"/>
        <v>0</v>
      </c>
      <c r="AR238" s="15"/>
      <c r="AS238" s="15"/>
      <c r="AT238" s="15"/>
      <c r="AU238" s="15"/>
      <c r="AV238" s="15"/>
      <c r="AW238" s="15">
        <v>0</v>
      </c>
      <c r="AX238" s="15"/>
      <c r="AY238" s="15"/>
      <c r="AZ238" s="15"/>
      <c r="BA238" s="15"/>
      <c r="BB238" s="15">
        <v>0</v>
      </c>
      <c r="BC238" s="15"/>
      <c r="BD238" s="15"/>
      <c r="BE238" s="15"/>
      <c r="BF238" s="15"/>
      <c r="BG238" s="15">
        <f t="shared" si="11"/>
        <v>315631.34</v>
      </c>
      <c r="BH238" s="15"/>
      <c r="BI238" s="15"/>
      <c r="BJ238" s="15"/>
      <c r="BK238" s="15"/>
      <c r="BL238" s="15"/>
    </row>
    <row r="239" spans="1:64" s="4" customFormat="1" ht="12.75" customHeight="1">
      <c r="A239" s="16">
        <v>2240</v>
      </c>
      <c r="B239" s="16"/>
      <c r="C239" s="16"/>
      <c r="D239" s="16"/>
      <c r="E239" s="16"/>
      <c r="F239" s="16"/>
      <c r="G239" s="17" t="s">
        <v>168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9"/>
      <c r="T239" s="15">
        <v>484100</v>
      </c>
      <c r="U239" s="15"/>
      <c r="V239" s="15"/>
      <c r="W239" s="15"/>
      <c r="X239" s="15"/>
      <c r="Y239" s="15"/>
      <c r="Z239" s="15">
        <v>336595.82</v>
      </c>
      <c r="AA239" s="15"/>
      <c r="AB239" s="15"/>
      <c r="AC239" s="15"/>
      <c r="AD239" s="15"/>
      <c r="AE239" s="15">
        <v>0</v>
      </c>
      <c r="AF239" s="15"/>
      <c r="AG239" s="15"/>
      <c r="AH239" s="15"/>
      <c r="AI239" s="15"/>
      <c r="AJ239" s="15"/>
      <c r="AK239" s="15">
        <v>0</v>
      </c>
      <c r="AL239" s="15"/>
      <c r="AM239" s="15"/>
      <c r="AN239" s="15"/>
      <c r="AO239" s="15"/>
      <c r="AP239" s="15"/>
      <c r="AQ239" s="15">
        <f t="shared" si="10"/>
        <v>0</v>
      </c>
      <c r="AR239" s="15"/>
      <c r="AS239" s="15"/>
      <c r="AT239" s="15"/>
      <c r="AU239" s="15"/>
      <c r="AV239" s="15"/>
      <c r="AW239" s="15">
        <v>0</v>
      </c>
      <c r="AX239" s="15"/>
      <c r="AY239" s="15"/>
      <c r="AZ239" s="15"/>
      <c r="BA239" s="15"/>
      <c r="BB239" s="15">
        <v>0</v>
      </c>
      <c r="BC239" s="15"/>
      <c r="BD239" s="15"/>
      <c r="BE239" s="15"/>
      <c r="BF239" s="15"/>
      <c r="BG239" s="15">
        <f t="shared" si="11"/>
        <v>336595.82</v>
      </c>
      <c r="BH239" s="15"/>
      <c r="BI239" s="15"/>
      <c r="BJ239" s="15"/>
      <c r="BK239" s="15"/>
      <c r="BL239" s="15"/>
    </row>
    <row r="240" spans="1:64" s="4" customFormat="1" ht="12.75" customHeight="1">
      <c r="A240" s="16">
        <v>2250</v>
      </c>
      <c r="B240" s="16"/>
      <c r="C240" s="16"/>
      <c r="D240" s="16"/>
      <c r="E240" s="16"/>
      <c r="F240" s="16"/>
      <c r="G240" s="17" t="s">
        <v>169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5">
        <v>13000</v>
      </c>
      <c r="U240" s="15"/>
      <c r="V240" s="15"/>
      <c r="W240" s="15"/>
      <c r="X240" s="15"/>
      <c r="Y240" s="15"/>
      <c r="Z240" s="15">
        <v>7351.04</v>
      </c>
      <c r="AA240" s="15"/>
      <c r="AB240" s="15"/>
      <c r="AC240" s="15"/>
      <c r="AD240" s="15"/>
      <c r="AE240" s="15">
        <v>0</v>
      </c>
      <c r="AF240" s="15"/>
      <c r="AG240" s="15"/>
      <c r="AH240" s="15"/>
      <c r="AI240" s="15"/>
      <c r="AJ240" s="15"/>
      <c r="AK240" s="15">
        <v>0</v>
      </c>
      <c r="AL240" s="15"/>
      <c r="AM240" s="15"/>
      <c r="AN240" s="15"/>
      <c r="AO240" s="15"/>
      <c r="AP240" s="15"/>
      <c r="AQ240" s="15">
        <f t="shared" si="10"/>
        <v>0</v>
      </c>
      <c r="AR240" s="15"/>
      <c r="AS240" s="15"/>
      <c r="AT240" s="15"/>
      <c r="AU240" s="15"/>
      <c r="AV240" s="15"/>
      <c r="AW240" s="15">
        <v>0</v>
      </c>
      <c r="AX240" s="15"/>
      <c r="AY240" s="15"/>
      <c r="AZ240" s="15"/>
      <c r="BA240" s="15"/>
      <c r="BB240" s="15">
        <v>0</v>
      </c>
      <c r="BC240" s="15"/>
      <c r="BD240" s="15"/>
      <c r="BE240" s="15"/>
      <c r="BF240" s="15"/>
      <c r="BG240" s="15">
        <f t="shared" si="11"/>
        <v>7351.04</v>
      </c>
      <c r="BH240" s="15"/>
      <c r="BI240" s="15"/>
      <c r="BJ240" s="15"/>
      <c r="BK240" s="15"/>
      <c r="BL240" s="15"/>
    </row>
    <row r="241" spans="1:64" s="4" customFormat="1" ht="12.75" customHeight="1">
      <c r="A241" s="16">
        <v>2273</v>
      </c>
      <c r="B241" s="16"/>
      <c r="C241" s="16"/>
      <c r="D241" s="16"/>
      <c r="E241" s="16"/>
      <c r="F241" s="16"/>
      <c r="G241" s="17" t="s">
        <v>171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  <c r="T241" s="15">
        <v>107700</v>
      </c>
      <c r="U241" s="15"/>
      <c r="V241" s="15"/>
      <c r="W241" s="15"/>
      <c r="X241" s="15"/>
      <c r="Y241" s="15"/>
      <c r="Z241" s="15">
        <v>68067.51</v>
      </c>
      <c r="AA241" s="15"/>
      <c r="AB241" s="15"/>
      <c r="AC241" s="15"/>
      <c r="AD241" s="15"/>
      <c r="AE241" s="15">
        <v>0</v>
      </c>
      <c r="AF241" s="15"/>
      <c r="AG241" s="15"/>
      <c r="AH241" s="15"/>
      <c r="AI241" s="15"/>
      <c r="AJ241" s="15"/>
      <c r="AK241" s="15">
        <v>0</v>
      </c>
      <c r="AL241" s="15"/>
      <c r="AM241" s="15"/>
      <c r="AN241" s="15"/>
      <c r="AO241" s="15"/>
      <c r="AP241" s="15"/>
      <c r="AQ241" s="15">
        <f t="shared" si="10"/>
        <v>0</v>
      </c>
      <c r="AR241" s="15"/>
      <c r="AS241" s="15"/>
      <c r="AT241" s="15"/>
      <c r="AU241" s="15"/>
      <c r="AV241" s="15"/>
      <c r="AW241" s="15">
        <v>0</v>
      </c>
      <c r="AX241" s="15"/>
      <c r="AY241" s="15"/>
      <c r="AZ241" s="15"/>
      <c r="BA241" s="15"/>
      <c r="BB241" s="15">
        <v>0</v>
      </c>
      <c r="BC241" s="15"/>
      <c r="BD241" s="15"/>
      <c r="BE241" s="15"/>
      <c r="BF241" s="15"/>
      <c r="BG241" s="15">
        <f t="shared" si="11"/>
        <v>68067.51</v>
      </c>
      <c r="BH241" s="15"/>
      <c r="BI241" s="15"/>
      <c r="BJ241" s="15"/>
      <c r="BK241" s="15"/>
      <c r="BL241" s="15"/>
    </row>
    <row r="242" spans="1:64" s="4" customFormat="1" ht="12.75" customHeight="1">
      <c r="A242" s="16">
        <v>2274</v>
      </c>
      <c r="B242" s="16"/>
      <c r="C242" s="16"/>
      <c r="D242" s="16"/>
      <c r="E242" s="16"/>
      <c r="F242" s="16"/>
      <c r="G242" s="17" t="s">
        <v>172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5">
        <v>102400</v>
      </c>
      <c r="U242" s="15"/>
      <c r="V242" s="15"/>
      <c r="W242" s="15"/>
      <c r="X242" s="15"/>
      <c r="Y242" s="15"/>
      <c r="Z242" s="15">
        <v>60188.77</v>
      </c>
      <c r="AA242" s="15"/>
      <c r="AB242" s="15"/>
      <c r="AC242" s="15"/>
      <c r="AD242" s="15"/>
      <c r="AE242" s="15">
        <v>0</v>
      </c>
      <c r="AF242" s="15"/>
      <c r="AG242" s="15"/>
      <c r="AH242" s="15"/>
      <c r="AI242" s="15"/>
      <c r="AJ242" s="15"/>
      <c r="AK242" s="15">
        <v>0</v>
      </c>
      <c r="AL242" s="15"/>
      <c r="AM242" s="15"/>
      <c r="AN242" s="15"/>
      <c r="AO242" s="15"/>
      <c r="AP242" s="15"/>
      <c r="AQ242" s="15">
        <f t="shared" si="10"/>
        <v>0</v>
      </c>
      <c r="AR242" s="15"/>
      <c r="AS242" s="15"/>
      <c r="AT242" s="15"/>
      <c r="AU242" s="15"/>
      <c r="AV242" s="15"/>
      <c r="AW242" s="15">
        <v>0</v>
      </c>
      <c r="AX242" s="15"/>
      <c r="AY242" s="15"/>
      <c r="AZ242" s="15"/>
      <c r="BA242" s="15"/>
      <c r="BB242" s="15">
        <v>0</v>
      </c>
      <c r="BC242" s="15"/>
      <c r="BD242" s="15"/>
      <c r="BE242" s="15"/>
      <c r="BF242" s="15"/>
      <c r="BG242" s="15">
        <f t="shared" si="11"/>
        <v>60188.77</v>
      </c>
      <c r="BH242" s="15"/>
      <c r="BI242" s="15"/>
      <c r="BJ242" s="15"/>
      <c r="BK242" s="15"/>
      <c r="BL242" s="15"/>
    </row>
    <row r="243" spans="1:64" s="4" customFormat="1" ht="25.5" customHeight="1">
      <c r="A243" s="16">
        <v>2275</v>
      </c>
      <c r="B243" s="16"/>
      <c r="C243" s="16"/>
      <c r="D243" s="16"/>
      <c r="E243" s="16"/>
      <c r="F243" s="16"/>
      <c r="G243" s="17" t="s">
        <v>173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9"/>
      <c r="T243" s="15">
        <v>85700</v>
      </c>
      <c r="U243" s="15"/>
      <c r="V243" s="15"/>
      <c r="W243" s="15"/>
      <c r="X243" s="15"/>
      <c r="Y243" s="15"/>
      <c r="Z243" s="15">
        <v>80206.84</v>
      </c>
      <c r="AA243" s="15"/>
      <c r="AB243" s="15"/>
      <c r="AC243" s="15"/>
      <c r="AD243" s="15"/>
      <c r="AE243" s="15">
        <v>0</v>
      </c>
      <c r="AF243" s="15"/>
      <c r="AG243" s="15"/>
      <c r="AH243" s="15"/>
      <c r="AI243" s="15"/>
      <c r="AJ243" s="15"/>
      <c r="AK243" s="15">
        <v>0</v>
      </c>
      <c r="AL243" s="15"/>
      <c r="AM243" s="15"/>
      <c r="AN243" s="15"/>
      <c r="AO243" s="15"/>
      <c r="AP243" s="15"/>
      <c r="AQ243" s="15">
        <f t="shared" si="10"/>
        <v>0</v>
      </c>
      <c r="AR243" s="15"/>
      <c r="AS243" s="15"/>
      <c r="AT243" s="15"/>
      <c r="AU243" s="15"/>
      <c r="AV243" s="15"/>
      <c r="AW243" s="15">
        <v>0</v>
      </c>
      <c r="AX243" s="15"/>
      <c r="AY243" s="15"/>
      <c r="AZ243" s="15"/>
      <c r="BA243" s="15"/>
      <c r="BB243" s="15">
        <v>0</v>
      </c>
      <c r="BC243" s="15"/>
      <c r="BD243" s="15"/>
      <c r="BE243" s="15"/>
      <c r="BF243" s="15"/>
      <c r="BG243" s="15">
        <f t="shared" si="11"/>
        <v>80206.84</v>
      </c>
      <c r="BH243" s="15"/>
      <c r="BI243" s="15"/>
      <c r="BJ243" s="15"/>
      <c r="BK243" s="15"/>
      <c r="BL243" s="15"/>
    </row>
    <row r="244" spans="1:64" s="4" customFormat="1" ht="38.25" customHeight="1">
      <c r="A244" s="16">
        <v>2282</v>
      </c>
      <c r="B244" s="16"/>
      <c r="C244" s="16"/>
      <c r="D244" s="16"/>
      <c r="E244" s="16"/>
      <c r="F244" s="16"/>
      <c r="G244" s="17" t="s">
        <v>174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5">
        <v>5000</v>
      </c>
      <c r="U244" s="15"/>
      <c r="V244" s="15"/>
      <c r="W244" s="15"/>
      <c r="X244" s="15"/>
      <c r="Y244" s="15"/>
      <c r="Z244" s="15">
        <v>2520</v>
      </c>
      <c r="AA244" s="15"/>
      <c r="AB244" s="15"/>
      <c r="AC244" s="15"/>
      <c r="AD244" s="15"/>
      <c r="AE244" s="15">
        <v>0</v>
      </c>
      <c r="AF244" s="15"/>
      <c r="AG244" s="15"/>
      <c r="AH244" s="15"/>
      <c r="AI244" s="15"/>
      <c r="AJ244" s="15"/>
      <c r="AK244" s="15">
        <v>0</v>
      </c>
      <c r="AL244" s="15"/>
      <c r="AM244" s="15"/>
      <c r="AN244" s="15"/>
      <c r="AO244" s="15"/>
      <c r="AP244" s="15"/>
      <c r="AQ244" s="15">
        <f t="shared" si="10"/>
        <v>0</v>
      </c>
      <c r="AR244" s="15"/>
      <c r="AS244" s="15"/>
      <c r="AT244" s="15"/>
      <c r="AU244" s="15"/>
      <c r="AV244" s="15"/>
      <c r="AW244" s="15">
        <v>0</v>
      </c>
      <c r="AX244" s="15"/>
      <c r="AY244" s="15"/>
      <c r="AZ244" s="15"/>
      <c r="BA244" s="15"/>
      <c r="BB244" s="15">
        <v>0</v>
      </c>
      <c r="BC244" s="15"/>
      <c r="BD244" s="15"/>
      <c r="BE244" s="15"/>
      <c r="BF244" s="15"/>
      <c r="BG244" s="15">
        <f t="shared" si="11"/>
        <v>2520</v>
      </c>
      <c r="BH244" s="15"/>
      <c r="BI244" s="15"/>
      <c r="BJ244" s="15"/>
      <c r="BK244" s="15"/>
      <c r="BL244" s="15"/>
    </row>
    <row r="245" spans="1:64" s="4" customFormat="1" ht="12.75" customHeight="1">
      <c r="A245" s="16">
        <v>2800</v>
      </c>
      <c r="B245" s="16"/>
      <c r="C245" s="16"/>
      <c r="D245" s="16"/>
      <c r="E245" s="16"/>
      <c r="F245" s="16"/>
      <c r="G245" s="17" t="s">
        <v>175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9"/>
      <c r="T245" s="15">
        <v>11200</v>
      </c>
      <c r="U245" s="15"/>
      <c r="V245" s="15"/>
      <c r="W245" s="15"/>
      <c r="X245" s="15"/>
      <c r="Y245" s="15"/>
      <c r="Z245" s="15">
        <v>6977.61</v>
      </c>
      <c r="AA245" s="15"/>
      <c r="AB245" s="15"/>
      <c r="AC245" s="15"/>
      <c r="AD245" s="15"/>
      <c r="AE245" s="15">
        <v>0</v>
      </c>
      <c r="AF245" s="15"/>
      <c r="AG245" s="15"/>
      <c r="AH245" s="15"/>
      <c r="AI245" s="15"/>
      <c r="AJ245" s="15"/>
      <c r="AK245" s="15">
        <v>0</v>
      </c>
      <c r="AL245" s="15"/>
      <c r="AM245" s="15"/>
      <c r="AN245" s="15"/>
      <c r="AO245" s="15"/>
      <c r="AP245" s="15"/>
      <c r="AQ245" s="15">
        <f t="shared" si="10"/>
        <v>0</v>
      </c>
      <c r="AR245" s="15"/>
      <c r="AS245" s="15"/>
      <c r="AT245" s="15"/>
      <c r="AU245" s="15"/>
      <c r="AV245" s="15"/>
      <c r="AW245" s="15">
        <v>0</v>
      </c>
      <c r="AX245" s="15"/>
      <c r="AY245" s="15"/>
      <c r="AZ245" s="15"/>
      <c r="BA245" s="15"/>
      <c r="BB245" s="15">
        <v>0</v>
      </c>
      <c r="BC245" s="15"/>
      <c r="BD245" s="15"/>
      <c r="BE245" s="15"/>
      <c r="BF245" s="15"/>
      <c r="BG245" s="15">
        <f t="shared" si="11"/>
        <v>6977.61</v>
      </c>
      <c r="BH245" s="15"/>
      <c r="BI245" s="15"/>
      <c r="BJ245" s="15"/>
      <c r="BK245" s="15"/>
      <c r="BL245" s="15"/>
    </row>
    <row r="246" spans="1:64" s="5" customFormat="1" ht="12.75" customHeight="1">
      <c r="A246" s="10"/>
      <c r="B246" s="10"/>
      <c r="C246" s="10"/>
      <c r="D246" s="10"/>
      <c r="E246" s="10"/>
      <c r="F246" s="10"/>
      <c r="G246" s="11" t="s">
        <v>152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12"/>
      <c r="T246" s="13">
        <v>6563805.36</v>
      </c>
      <c r="U246" s="13"/>
      <c r="V246" s="13"/>
      <c r="W246" s="13"/>
      <c r="X246" s="13"/>
      <c r="Y246" s="13"/>
      <c r="Z246" s="13">
        <v>5434303.45</v>
      </c>
      <c r="AA246" s="13"/>
      <c r="AB246" s="13"/>
      <c r="AC246" s="13"/>
      <c r="AD246" s="13"/>
      <c r="AE246" s="13">
        <v>0</v>
      </c>
      <c r="AF246" s="13"/>
      <c r="AG246" s="13"/>
      <c r="AH246" s="13"/>
      <c r="AI246" s="13"/>
      <c r="AJ246" s="13"/>
      <c r="AK246" s="13">
        <v>0</v>
      </c>
      <c r="AL246" s="13"/>
      <c r="AM246" s="13"/>
      <c r="AN246" s="13"/>
      <c r="AO246" s="13"/>
      <c r="AP246" s="13"/>
      <c r="AQ246" s="13">
        <f t="shared" si="10"/>
        <v>0</v>
      </c>
      <c r="AR246" s="13"/>
      <c r="AS246" s="13"/>
      <c r="AT246" s="13"/>
      <c r="AU246" s="13"/>
      <c r="AV246" s="13"/>
      <c r="AW246" s="13">
        <v>0</v>
      </c>
      <c r="AX246" s="13"/>
      <c r="AY246" s="13"/>
      <c r="AZ246" s="13"/>
      <c r="BA246" s="13"/>
      <c r="BB246" s="13">
        <v>0</v>
      </c>
      <c r="BC246" s="13"/>
      <c r="BD246" s="13"/>
      <c r="BE246" s="13"/>
      <c r="BF246" s="13"/>
      <c r="BG246" s="13">
        <f t="shared" si="11"/>
        <v>5434303.45</v>
      </c>
      <c r="BH246" s="13"/>
      <c r="BI246" s="13"/>
      <c r="BJ246" s="13"/>
      <c r="BK246" s="13"/>
      <c r="BL246" s="13"/>
    </row>
    <row r="248" spans="1:64" ht="14.25" customHeight="1">
      <c r="A248" s="71" t="s">
        <v>236</v>
      </c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</row>
    <row r="249" spans="1:64" ht="15" customHeight="1">
      <c r="A249" s="72" t="s">
        <v>217</v>
      </c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</row>
    <row r="251" spans="1:64" ht="18" customHeight="1">
      <c r="A251" s="36" t="s">
        <v>139</v>
      </c>
      <c r="B251" s="36"/>
      <c r="C251" s="36"/>
      <c r="D251" s="36"/>
      <c r="E251" s="36"/>
      <c r="F251" s="36"/>
      <c r="G251" s="36" t="s">
        <v>20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 t="s">
        <v>223</v>
      </c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 t="s">
        <v>233</v>
      </c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</row>
    <row r="252" spans="1:64" ht="4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 t="s">
        <v>144</v>
      </c>
      <c r="R252" s="36"/>
      <c r="S252" s="36"/>
      <c r="T252" s="36"/>
      <c r="U252" s="36"/>
      <c r="V252" s="63" t="s">
        <v>145</v>
      </c>
      <c r="W252" s="63"/>
      <c r="X252" s="63"/>
      <c r="Y252" s="63"/>
      <c r="Z252" s="36" t="s">
        <v>146</v>
      </c>
      <c r="AA252" s="36"/>
      <c r="AB252" s="36"/>
      <c r="AC252" s="36"/>
      <c r="AD252" s="36"/>
      <c r="AE252" s="36"/>
      <c r="AF252" s="36"/>
      <c r="AG252" s="36"/>
      <c r="AH252" s="36"/>
      <c r="AI252" s="36"/>
      <c r="AJ252" s="36" t="s">
        <v>147</v>
      </c>
      <c r="AK252" s="36"/>
      <c r="AL252" s="36"/>
      <c r="AM252" s="36"/>
      <c r="AN252" s="36"/>
      <c r="AO252" s="36" t="s">
        <v>21</v>
      </c>
      <c r="AP252" s="36"/>
      <c r="AQ252" s="36"/>
      <c r="AR252" s="36"/>
      <c r="AS252" s="36"/>
      <c r="AT252" s="63" t="s">
        <v>148</v>
      </c>
      <c r="AU252" s="63"/>
      <c r="AV252" s="63"/>
      <c r="AW252" s="63"/>
      <c r="AX252" s="36" t="s">
        <v>146</v>
      </c>
      <c r="AY252" s="36"/>
      <c r="AZ252" s="36"/>
      <c r="BA252" s="36"/>
      <c r="BB252" s="36"/>
      <c r="BC252" s="36"/>
      <c r="BD252" s="36"/>
      <c r="BE252" s="36"/>
      <c r="BF252" s="36"/>
      <c r="BG252" s="36"/>
      <c r="BH252" s="36" t="s">
        <v>149</v>
      </c>
      <c r="BI252" s="36"/>
      <c r="BJ252" s="36"/>
      <c r="BK252" s="36"/>
      <c r="BL252" s="36"/>
    </row>
    <row r="253" spans="1:64" ht="63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63"/>
      <c r="W253" s="63"/>
      <c r="X253" s="63"/>
      <c r="Y253" s="63"/>
      <c r="Z253" s="36" t="s">
        <v>17</v>
      </c>
      <c r="AA253" s="36"/>
      <c r="AB253" s="36"/>
      <c r="AC253" s="36"/>
      <c r="AD253" s="36"/>
      <c r="AE253" s="36" t="s">
        <v>16</v>
      </c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63"/>
      <c r="AU253" s="63"/>
      <c r="AV253" s="63"/>
      <c r="AW253" s="63"/>
      <c r="AX253" s="36" t="s">
        <v>17</v>
      </c>
      <c r="AY253" s="36"/>
      <c r="AZ253" s="36"/>
      <c r="BA253" s="36"/>
      <c r="BB253" s="36"/>
      <c r="BC253" s="36" t="s">
        <v>16</v>
      </c>
      <c r="BD253" s="36"/>
      <c r="BE253" s="36"/>
      <c r="BF253" s="36"/>
      <c r="BG253" s="36"/>
      <c r="BH253" s="36"/>
      <c r="BI253" s="36"/>
      <c r="BJ253" s="36"/>
      <c r="BK253" s="36"/>
      <c r="BL253" s="36"/>
    </row>
    <row r="254" spans="1:64" ht="15" customHeight="1">
      <c r="A254" s="36">
        <v>1</v>
      </c>
      <c r="B254" s="36"/>
      <c r="C254" s="36"/>
      <c r="D254" s="36"/>
      <c r="E254" s="36"/>
      <c r="F254" s="36"/>
      <c r="G254" s="36">
        <v>2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>
        <v>3</v>
      </c>
      <c r="R254" s="36"/>
      <c r="S254" s="36"/>
      <c r="T254" s="36"/>
      <c r="U254" s="36"/>
      <c r="V254" s="36">
        <v>4</v>
      </c>
      <c r="W254" s="36"/>
      <c r="X254" s="36"/>
      <c r="Y254" s="36"/>
      <c r="Z254" s="36">
        <v>5</v>
      </c>
      <c r="AA254" s="36"/>
      <c r="AB254" s="36"/>
      <c r="AC254" s="36"/>
      <c r="AD254" s="36"/>
      <c r="AE254" s="36">
        <v>6</v>
      </c>
      <c r="AF254" s="36"/>
      <c r="AG254" s="36"/>
      <c r="AH254" s="36"/>
      <c r="AI254" s="36"/>
      <c r="AJ254" s="36">
        <v>7</v>
      </c>
      <c r="AK254" s="36"/>
      <c r="AL254" s="36"/>
      <c r="AM254" s="36"/>
      <c r="AN254" s="36"/>
      <c r="AO254" s="36">
        <v>8</v>
      </c>
      <c r="AP254" s="36"/>
      <c r="AQ254" s="36"/>
      <c r="AR254" s="36"/>
      <c r="AS254" s="36"/>
      <c r="AT254" s="36">
        <v>9</v>
      </c>
      <c r="AU254" s="36"/>
      <c r="AV254" s="36"/>
      <c r="AW254" s="36"/>
      <c r="AX254" s="36">
        <v>10</v>
      </c>
      <c r="AY254" s="36"/>
      <c r="AZ254" s="36"/>
      <c r="BA254" s="36"/>
      <c r="BB254" s="36"/>
      <c r="BC254" s="36">
        <v>11</v>
      </c>
      <c r="BD254" s="36"/>
      <c r="BE254" s="36"/>
      <c r="BF254" s="36"/>
      <c r="BG254" s="36"/>
      <c r="BH254" s="36">
        <v>12</v>
      </c>
      <c r="BI254" s="36"/>
      <c r="BJ254" s="36"/>
      <c r="BK254" s="36"/>
      <c r="BL254" s="36"/>
    </row>
    <row r="255" spans="1:79" s="1" customFormat="1" ht="12" customHeight="1" hidden="1">
      <c r="A255" s="16" t="s">
        <v>65</v>
      </c>
      <c r="B255" s="16"/>
      <c r="C255" s="16"/>
      <c r="D255" s="16"/>
      <c r="E255" s="16"/>
      <c r="F255" s="16"/>
      <c r="G255" s="9" t="s">
        <v>58</v>
      </c>
      <c r="H255" s="9"/>
      <c r="I255" s="9"/>
      <c r="J255" s="9"/>
      <c r="K255" s="9"/>
      <c r="L255" s="9"/>
      <c r="M255" s="9"/>
      <c r="N255" s="9"/>
      <c r="O255" s="9"/>
      <c r="P255" s="9"/>
      <c r="Q255" s="62" t="s">
        <v>81</v>
      </c>
      <c r="R255" s="62"/>
      <c r="S255" s="62"/>
      <c r="T255" s="62"/>
      <c r="U255" s="62"/>
      <c r="V255" s="62" t="s">
        <v>82</v>
      </c>
      <c r="W255" s="62"/>
      <c r="X255" s="62"/>
      <c r="Y255" s="62"/>
      <c r="Z255" s="62" t="s">
        <v>83</v>
      </c>
      <c r="AA255" s="62"/>
      <c r="AB255" s="62"/>
      <c r="AC255" s="62"/>
      <c r="AD255" s="62"/>
      <c r="AE255" s="62" t="s">
        <v>84</v>
      </c>
      <c r="AF255" s="62"/>
      <c r="AG255" s="62"/>
      <c r="AH255" s="62"/>
      <c r="AI255" s="62"/>
      <c r="AJ255" s="83" t="s">
        <v>103</v>
      </c>
      <c r="AK255" s="62"/>
      <c r="AL255" s="62"/>
      <c r="AM255" s="62"/>
      <c r="AN255" s="62"/>
      <c r="AO255" s="62" t="s">
        <v>85</v>
      </c>
      <c r="AP255" s="62"/>
      <c r="AQ255" s="62"/>
      <c r="AR255" s="62"/>
      <c r="AS255" s="62"/>
      <c r="AT255" s="83" t="s">
        <v>104</v>
      </c>
      <c r="AU255" s="62"/>
      <c r="AV255" s="62"/>
      <c r="AW255" s="62"/>
      <c r="AX255" s="62" t="s">
        <v>86</v>
      </c>
      <c r="AY255" s="62"/>
      <c r="AZ255" s="62"/>
      <c r="BA255" s="62"/>
      <c r="BB255" s="62"/>
      <c r="BC255" s="62" t="s">
        <v>87</v>
      </c>
      <c r="BD255" s="62"/>
      <c r="BE255" s="62"/>
      <c r="BF255" s="62"/>
      <c r="BG255" s="62"/>
      <c r="BH255" s="83" t="s">
        <v>103</v>
      </c>
      <c r="BI255" s="62"/>
      <c r="BJ255" s="62"/>
      <c r="BK255" s="62"/>
      <c r="BL255" s="62"/>
      <c r="CA255" s="1" t="s">
        <v>53</v>
      </c>
    </row>
    <row r="256" spans="1:79" s="4" customFormat="1" ht="12.75" customHeight="1">
      <c r="A256" s="16">
        <v>2111</v>
      </c>
      <c r="B256" s="16"/>
      <c r="C256" s="16"/>
      <c r="D256" s="16"/>
      <c r="E256" s="16"/>
      <c r="F256" s="16"/>
      <c r="G256" s="17" t="s">
        <v>165</v>
      </c>
      <c r="H256" s="18"/>
      <c r="I256" s="18"/>
      <c r="J256" s="18"/>
      <c r="K256" s="18"/>
      <c r="L256" s="18"/>
      <c r="M256" s="18"/>
      <c r="N256" s="18"/>
      <c r="O256" s="18"/>
      <c r="P256" s="19"/>
      <c r="Q256" s="15">
        <v>5613000</v>
      </c>
      <c r="R256" s="15"/>
      <c r="S256" s="15"/>
      <c r="T256" s="15"/>
      <c r="U256" s="15"/>
      <c r="V256" s="15">
        <v>0</v>
      </c>
      <c r="W256" s="15"/>
      <c r="X256" s="15"/>
      <c r="Y256" s="15"/>
      <c r="Z256" s="15">
        <v>0</v>
      </c>
      <c r="AA256" s="15"/>
      <c r="AB256" s="15"/>
      <c r="AC256" s="15"/>
      <c r="AD256" s="15"/>
      <c r="AE256" s="15">
        <v>0</v>
      </c>
      <c r="AF256" s="15"/>
      <c r="AG256" s="15"/>
      <c r="AH256" s="15"/>
      <c r="AI256" s="15"/>
      <c r="AJ256" s="15">
        <f aca="true" t="shared" si="12" ref="AJ256:AJ267">IF(ISNUMBER(Q256),Q256,0)-IF(ISNUMBER(Z256),Z256,0)</f>
        <v>5613000</v>
      </c>
      <c r="AK256" s="15"/>
      <c r="AL256" s="15"/>
      <c r="AM256" s="15"/>
      <c r="AN256" s="15"/>
      <c r="AO256" s="15">
        <v>6131600</v>
      </c>
      <c r="AP256" s="15"/>
      <c r="AQ256" s="15"/>
      <c r="AR256" s="15"/>
      <c r="AS256" s="15"/>
      <c r="AT256" s="15">
        <f aca="true" t="shared" si="13" ref="AT256:AT267">IF(ISNUMBER(V256),V256,0)-IF(ISNUMBER(Z256),Z256,0)-IF(ISNUMBER(AE256),AE256,0)</f>
        <v>0</v>
      </c>
      <c r="AU256" s="15"/>
      <c r="AV256" s="15"/>
      <c r="AW256" s="15"/>
      <c r="AX256" s="15">
        <v>0</v>
      </c>
      <c r="AY256" s="15"/>
      <c r="AZ256" s="15"/>
      <c r="BA256" s="15"/>
      <c r="BB256" s="15"/>
      <c r="BC256" s="15">
        <v>0</v>
      </c>
      <c r="BD256" s="15"/>
      <c r="BE256" s="15"/>
      <c r="BF256" s="15"/>
      <c r="BG256" s="15"/>
      <c r="BH256" s="15">
        <f aca="true" t="shared" si="14" ref="BH256:BH267">IF(ISNUMBER(AO256),AO256,0)-IF(ISNUMBER(AX256),AX256,0)</f>
        <v>6131600</v>
      </c>
      <c r="BI256" s="15"/>
      <c r="BJ256" s="15"/>
      <c r="BK256" s="15"/>
      <c r="BL256" s="15"/>
      <c r="CA256" s="4" t="s">
        <v>54</v>
      </c>
    </row>
    <row r="257" spans="1:64" s="4" customFormat="1" ht="12.75" customHeight="1">
      <c r="A257" s="16">
        <v>2120</v>
      </c>
      <c r="B257" s="16"/>
      <c r="C257" s="16"/>
      <c r="D257" s="16"/>
      <c r="E257" s="16"/>
      <c r="F257" s="16"/>
      <c r="G257" s="17" t="s">
        <v>166</v>
      </c>
      <c r="H257" s="18"/>
      <c r="I257" s="18"/>
      <c r="J257" s="18"/>
      <c r="K257" s="18"/>
      <c r="L257" s="18"/>
      <c r="M257" s="18"/>
      <c r="N257" s="18"/>
      <c r="O257" s="18"/>
      <c r="P257" s="19"/>
      <c r="Q257" s="15">
        <v>1181100</v>
      </c>
      <c r="R257" s="15"/>
      <c r="S257" s="15"/>
      <c r="T257" s="15"/>
      <c r="U257" s="15"/>
      <c r="V257" s="15">
        <v>0</v>
      </c>
      <c r="W257" s="15"/>
      <c r="X257" s="15"/>
      <c r="Y257" s="15"/>
      <c r="Z257" s="15">
        <v>0</v>
      </c>
      <c r="AA257" s="15"/>
      <c r="AB257" s="15"/>
      <c r="AC257" s="15"/>
      <c r="AD257" s="15"/>
      <c r="AE257" s="15">
        <v>0</v>
      </c>
      <c r="AF257" s="15"/>
      <c r="AG257" s="15"/>
      <c r="AH257" s="15"/>
      <c r="AI257" s="15"/>
      <c r="AJ257" s="15">
        <f t="shared" si="12"/>
        <v>1181100</v>
      </c>
      <c r="AK257" s="15"/>
      <c r="AL257" s="15"/>
      <c r="AM257" s="15"/>
      <c r="AN257" s="15"/>
      <c r="AO257" s="15">
        <v>1349000</v>
      </c>
      <c r="AP257" s="15"/>
      <c r="AQ257" s="15"/>
      <c r="AR257" s="15"/>
      <c r="AS257" s="15"/>
      <c r="AT257" s="15">
        <f t="shared" si="13"/>
        <v>0</v>
      </c>
      <c r="AU257" s="15"/>
      <c r="AV257" s="15"/>
      <c r="AW257" s="15"/>
      <c r="AX257" s="15">
        <v>0</v>
      </c>
      <c r="AY257" s="15"/>
      <c r="AZ257" s="15"/>
      <c r="BA257" s="15"/>
      <c r="BB257" s="15"/>
      <c r="BC257" s="15">
        <v>0</v>
      </c>
      <c r="BD257" s="15"/>
      <c r="BE257" s="15"/>
      <c r="BF257" s="15"/>
      <c r="BG257" s="15"/>
      <c r="BH257" s="15">
        <f t="shared" si="14"/>
        <v>1349000</v>
      </c>
      <c r="BI257" s="15"/>
      <c r="BJ257" s="15"/>
      <c r="BK257" s="15"/>
      <c r="BL257" s="15"/>
    </row>
    <row r="258" spans="1:64" s="4" customFormat="1" ht="25.5" customHeight="1">
      <c r="A258" s="16">
        <v>2210</v>
      </c>
      <c r="B258" s="16"/>
      <c r="C258" s="16"/>
      <c r="D258" s="16"/>
      <c r="E258" s="16"/>
      <c r="F258" s="16"/>
      <c r="G258" s="17" t="s">
        <v>167</v>
      </c>
      <c r="H258" s="18"/>
      <c r="I258" s="18"/>
      <c r="J258" s="18"/>
      <c r="K258" s="18"/>
      <c r="L258" s="18"/>
      <c r="M258" s="18"/>
      <c r="N258" s="18"/>
      <c r="O258" s="18"/>
      <c r="P258" s="19"/>
      <c r="Q258" s="15">
        <v>143000</v>
      </c>
      <c r="R258" s="15"/>
      <c r="S258" s="15"/>
      <c r="T258" s="15"/>
      <c r="U258" s="15"/>
      <c r="V258" s="15">
        <v>0</v>
      </c>
      <c r="W258" s="15"/>
      <c r="X258" s="15"/>
      <c r="Y258" s="15"/>
      <c r="Z258" s="15">
        <v>0</v>
      </c>
      <c r="AA258" s="15"/>
      <c r="AB258" s="15"/>
      <c r="AC258" s="15"/>
      <c r="AD258" s="15"/>
      <c r="AE258" s="15">
        <v>0</v>
      </c>
      <c r="AF258" s="15"/>
      <c r="AG258" s="15"/>
      <c r="AH258" s="15"/>
      <c r="AI258" s="15"/>
      <c r="AJ258" s="15">
        <f t="shared" si="12"/>
        <v>143000</v>
      </c>
      <c r="AK258" s="15"/>
      <c r="AL258" s="15"/>
      <c r="AM258" s="15"/>
      <c r="AN258" s="15"/>
      <c r="AO258" s="15">
        <v>170000</v>
      </c>
      <c r="AP258" s="15"/>
      <c r="AQ258" s="15"/>
      <c r="AR258" s="15"/>
      <c r="AS258" s="15"/>
      <c r="AT258" s="15">
        <f t="shared" si="13"/>
        <v>0</v>
      </c>
      <c r="AU258" s="15"/>
      <c r="AV258" s="15"/>
      <c r="AW258" s="15"/>
      <c r="AX258" s="15">
        <v>0</v>
      </c>
      <c r="AY258" s="15"/>
      <c r="AZ258" s="15"/>
      <c r="BA258" s="15"/>
      <c r="BB258" s="15"/>
      <c r="BC258" s="15">
        <v>0</v>
      </c>
      <c r="BD258" s="15"/>
      <c r="BE258" s="15"/>
      <c r="BF258" s="15"/>
      <c r="BG258" s="15"/>
      <c r="BH258" s="15">
        <f t="shared" si="14"/>
        <v>170000</v>
      </c>
      <c r="BI258" s="15"/>
      <c r="BJ258" s="15"/>
      <c r="BK258" s="15"/>
      <c r="BL258" s="15"/>
    </row>
    <row r="259" spans="1:64" s="4" customFormat="1" ht="25.5" customHeight="1">
      <c r="A259" s="16">
        <v>2240</v>
      </c>
      <c r="B259" s="16"/>
      <c r="C259" s="16"/>
      <c r="D259" s="16"/>
      <c r="E259" s="16"/>
      <c r="F259" s="16"/>
      <c r="G259" s="17" t="s">
        <v>168</v>
      </c>
      <c r="H259" s="18"/>
      <c r="I259" s="18"/>
      <c r="J259" s="18"/>
      <c r="K259" s="18"/>
      <c r="L259" s="18"/>
      <c r="M259" s="18"/>
      <c r="N259" s="18"/>
      <c r="O259" s="18"/>
      <c r="P259" s="19"/>
      <c r="Q259" s="15">
        <v>789031.84</v>
      </c>
      <c r="R259" s="15"/>
      <c r="S259" s="15"/>
      <c r="T259" s="15"/>
      <c r="U259" s="15"/>
      <c r="V259" s="15">
        <v>0</v>
      </c>
      <c r="W259" s="15"/>
      <c r="X259" s="15"/>
      <c r="Y259" s="15"/>
      <c r="Z259" s="15">
        <v>0</v>
      </c>
      <c r="AA259" s="15"/>
      <c r="AB259" s="15"/>
      <c r="AC259" s="15"/>
      <c r="AD259" s="15"/>
      <c r="AE259" s="15">
        <v>0</v>
      </c>
      <c r="AF259" s="15"/>
      <c r="AG259" s="15"/>
      <c r="AH259" s="15"/>
      <c r="AI259" s="15"/>
      <c r="AJ259" s="15">
        <f t="shared" si="12"/>
        <v>789031.84</v>
      </c>
      <c r="AK259" s="15"/>
      <c r="AL259" s="15"/>
      <c r="AM259" s="15"/>
      <c r="AN259" s="15"/>
      <c r="AO259" s="15">
        <v>433569</v>
      </c>
      <c r="AP259" s="15"/>
      <c r="AQ259" s="15"/>
      <c r="AR259" s="15"/>
      <c r="AS259" s="15"/>
      <c r="AT259" s="15">
        <f t="shared" si="13"/>
        <v>0</v>
      </c>
      <c r="AU259" s="15"/>
      <c r="AV259" s="15"/>
      <c r="AW259" s="15"/>
      <c r="AX259" s="15">
        <v>0</v>
      </c>
      <c r="AY259" s="15"/>
      <c r="AZ259" s="15"/>
      <c r="BA259" s="15"/>
      <c r="BB259" s="15"/>
      <c r="BC259" s="15">
        <v>0</v>
      </c>
      <c r="BD259" s="15"/>
      <c r="BE259" s="15"/>
      <c r="BF259" s="15"/>
      <c r="BG259" s="15"/>
      <c r="BH259" s="15">
        <f t="shared" si="14"/>
        <v>433569</v>
      </c>
      <c r="BI259" s="15"/>
      <c r="BJ259" s="15"/>
      <c r="BK259" s="15"/>
      <c r="BL259" s="15"/>
    </row>
    <row r="260" spans="1:64" s="4" customFormat="1" ht="12.75" customHeight="1">
      <c r="A260" s="16">
        <v>2250</v>
      </c>
      <c r="B260" s="16"/>
      <c r="C260" s="16"/>
      <c r="D260" s="16"/>
      <c r="E260" s="16"/>
      <c r="F260" s="16"/>
      <c r="G260" s="17" t="s">
        <v>169</v>
      </c>
      <c r="H260" s="18"/>
      <c r="I260" s="18"/>
      <c r="J260" s="18"/>
      <c r="K260" s="18"/>
      <c r="L260" s="18"/>
      <c r="M260" s="18"/>
      <c r="N260" s="18"/>
      <c r="O260" s="18"/>
      <c r="P260" s="19"/>
      <c r="Q260" s="15">
        <v>20000</v>
      </c>
      <c r="R260" s="15"/>
      <c r="S260" s="15"/>
      <c r="T260" s="15"/>
      <c r="U260" s="15"/>
      <c r="V260" s="15">
        <v>0</v>
      </c>
      <c r="W260" s="15"/>
      <c r="X260" s="15"/>
      <c r="Y260" s="15"/>
      <c r="Z260" s="15">
        <v>0</v>
      </c>
      <c r="AA260" s="15"/>
      <c r="AB260" s="15"/>
      <c r="AC260" s="15"/>
      <c r="AD260" s="15"/>
      <c r="AE260" s="15">
        <v>0</v>
      </c>
      <c r="AF260" s="15"/>
      <c r="AG260" s="15"/>
      <c r="AH260" s="15"/>
      <c r="AI260" s="15"/>
      <c r="AJ260" s="15">
        <f t="shared" si="12"/>
        <v>20000</v>
      </c>
      <c r="AK260" s="15"/>
      <c r="AL260" s="15"/>
      <c r="AM260" s="15"/>
      <c r="AN260" s="15"/>
      <c r="AO260" s="15">
        <v>20000</v>
      </c>
      <c r="AP260" s="15"/>
      <c r="AQ260" s="15"/>
      <c r="AR260" s="15"/>
      <c r="AS260" s="15"/>
      <c r="AT260" s="15">
        <f t="shared" si="13"/>
        <v>0</v>
      </c>
      <c r="AU260" s="15"/>
      <c r="AV260" s="15"/>
      <c r="AW260" s="15"/>
      <c r="AX260" s="15">
        <v>0</v>
      </c>
      <c r="AY260" s="15"/>
      <c r="AZ260" s="15"/>
      <c r="BA260" s="15"/>
      <c r="BB260" s="15"/>
      <c r="BC260" s="15">
        <v>0</v>
      </c>
      <c r="BD260" s="15"/>
      <c r="BE260" s="15"/>
      <c r="BF260" s="15"/>
      <c r="BG260" s="15"/>
      <c r="BH260" s="15">
        <f t="shared" si="14"/>
        <v>20000</v>
      </c>
      <c r="BI260" s="15"/>
      <c r="BJ260" s="15"/>
      <c r="BK260" s="15"/>
      <c r="BL260" s="15"/>
    </row>
    <row r="261" spans="1:64" s="4" customFormat="1" ht="25.5" customHeight="1">
      <c r="A261" s="16">
        <v>2272</v>
      </c>
      <c r="B261" s="16"/>
      <c r="C261" s="16"/>
      <c r="D261" s="16"/>
      <c r="E261" s="16"/>
      <c r="F261" s="16"/>
      <c r="G261" s="17" t="s">
        <v>170</v>
      </c>
      <c r="H261" s="18"/>
      <c r="I261" s="18"/>
      <c r="J261" s="18"/>
      <c r="K261" s="18"/>
      <c r="L261" s="18"/>
      <c r="M261" s="18"/>
      <c r="N261" s="18"/>
      <c r="O261" s="18"/>
      <c r="P261" s="19"/>
      <c r="Q261" s="15">
        <v>3000</v>
      </c>
      <c r="R261" s="15"/>
      <c r="S261" s="15"/>
      <c r="T261" s="15"/>
      <c r="U261" s="15"/>
      <c r="V261" s="15">
        <v>0</v>
      </c>
      <c r="W261" s="15"/>
      <c r="X261" s="15"/>
      <c r="Y261" s="15"/>
      <c r="Z261" s="15">
        <v>0</v>
      </c>
      <c r="AA261" s="15"/>
      <c r="AB261" s="15"/>
      <c r="AC261" s="15"/>
      <c r="AD261" s="15"/>
      <c r="AE261" s="15">
        <v>0</v>
      </c>
      <c r="AF261" s="15"/>
      <c r="AG261" s="15"/>
      <c r="AH261" s="15"/>
      <c r="AI261" s="15"/>
      <c r="AJ261" s="15">
        <f t="shared" si="12"/>
        <v>3000</v>
      </c>
      <c r="AK261" s="15"/>
      <c r="AL261" s="15"/>
      <c r="AM261" s="15"/>
      <c r="AN261" s="15"/>
      <c r="AO261" s="15">
        <v>400</v>
      </c>
      <c r="AP261" s="15"/>
      <c r="AQ261" s="15"/>
      <c r="AR261" s="15"/>
      <c r="AS261" s="15"/>
      <c r="AT261" s="15">
        <f t="shared" si="13"/>
        <v>0</v>
      </c>
      <c r="AU261" s="15"/>
      <c r="AV261" s="15"/>
      <c r="AW261" s="15"/>
      <c r="AX261" s="15">
        <v>0</v>
      </c>
      <c r="AY261" s="15"/>
      <c r="AZ261" s="15"/>
      <c r="BA261" s="15"/>
      <c r="BB261" s="15"/>
      <c r="BC261" s="15">
        <v>0</v>
      </c>
      <c r="BD261" s="15"/>
      <c r="BE261" s="15"/>
      <c r="BF261" s="15"/>
      <c r="BG261" s="15"/>
      <c r="BH261" s="15">
        <f t="shared" si="14"/>
        <v>400</v>
      </c>
      <c r="BI261" s="15"/>
      <c r="BJ261" s="15"/>
      <c r="BK261" s="15"/>
      <c r="BL261" s="15"/>
    </row>
    <row r="262" spans="1:64" s="4" customFormat="1" ht="12.75" customHeight="1">
      <c r="A262" s="16">
        <v>2273</v>
      </c>
      <c r="B262" s="16"/>
      <c r="C262" s="16"/>
      <c r="D262" s="16"/>
      <c r="E262" s="16"/>
      <c r="F262" s="16"/>
      <c r="G262" s="17" t="s">
        <v>171</v>
      </c>
      <c r="H262" s="18"/>
      <c r="I262" s="18"/>
      <c r="J262" s="18"/>
      <c r="K262" s="18"/>
      <c r="L262" s="18"/>
      <c r="M262" s="18"/>
      <c r="N262" s="18"/>
      <c r="O262" s="18"/>
      <c r="P262" s="19"/>
      <c r="Q262" s="15">
        <v>149800</v>
      </c>
      <c r="R262" s="15"/>
      <c r="S262" s="15"/>
      <c r="T262" s="15"/>
      <c r="U262" s="15"/>
      <c r="V262" s="15">
        <v>0</v>
      </c>
      <c r="W262" s="15"/>
      <c r="X262" s="15"/>
      <c r="Y262" s="15"/>
      <c r="Z262" s="15">
        <v>0</v>
      </c>
      <c r="AA262" s="15"/>
      <c r="AB262" s="15"/>
      <c r="AC262" s="15"/>
      <c r="AD262" s="15"/>
      <c r="AE262" s="15">
        <v>0</v>
      </c>
      <c r="AF262" s="15"/>
      <c r="AG262" s="15"/>
      <c r="AH262" s="15"/>
      <c r="AI262" s="15"/>
      <c r="AJ262" s="15">
        <f t="shared" si="12"/>
        <v>149800</v>
      </c>
      <c r="AK262" s="15"/>
      <c r="AL262" s="15"/>
      <c r="AM262" s="15"/>
      <c r="AN262" s="15"/>
      <c r="AO262" s="15">
        <v>102550</v>
      </c>
      <c r="AP262" s="15"/>
      <c r="AQ262" s="15"/>
      <c r="AR262" s="15"/>
      <c r="AS262" s="15"/>
      <c r="AT262" s="15">
        <f t="shared" si="13"/>
        <v>0</v>
      </c>
      <c r="AU262" s="15"/>
      <c r="AV262" s="15"/>
      <c r="AW262" s="15"/>
      <c r="AX262" s="15">
        <v>0</v>
      </c>
      <c r="AY262" s="15"/>
      <c r="AZ262" s="15"/>
      <c r="BA262" s="15"/>
      <c r="BB262" s="15"/>
      <c r="BC262" s="15">
        <v>0</v>
      </c>
      <c r="BD262" s="15"/>
      <c r="BE262" s="15"/>
      <c r="BF262" s="15"/>
      <c r="BG262" s="15"/>
      <c r="BH262" s="15">
        <f t="shared" si="14"/>
        <v>102550</v>
      </c>
      <c r="BI262" s="15"/>
      <c r="BJ262" s="15"/>
      <c r="BK262" s="15"/>
      <c r="BL262" s="15"/>
    </row>
    <row r="263" spans="1:64" s="4" customFormat="1" ht="12.75" customHeight="1">
      <c r="A263" s="16">
        <v>2274</v>
      </c>
      <c r="B263" s="16"/>
      <c r="C263" s="16"/>
      <c r="D263" s="16"/>
      <c r="E263" s="16"/>
      <c r="F263" s="16"/>
      <c r="G263" s="17" t="s">
        <v>172</v>
      </c>
      <c r="H263" s="18"/>
      <c r="I263" s="18"/>
      <c r="J263" s="18"/>
      <c r="K263" s="18"/>
      <c r="L263" s="18"/>
      <c r="M263" s="18"/>
      <c r="N263" s="18"/>
      <c r="O263" s="18"/>
      <c r="P263" s="19"/>
      <c r="Q263" s="15">
        <v>141400</v>
      </c>
      <c r="R263" s="15"/>
      <c r="S263" s="15"/>
      <c r="T263" s="15"/>
      <c r="U263" s="15"/>
      <c r="V263" s="15">
        <v>0</v>
      </c>
      <c r="W263" s="15"/>
      <c r="X263" s="15"/>
      <c r="Y263" s="15"/>
      <c r="Z263" s="15">
        <v>0</v>
      </c>
      <c r="AA263" s="15"/>
      <c r="AB263" s="15"/>
      <c r="AC263" s="15"/>
      <c r="AD263" s="15"/>
      <c r="AE263" s="15">
        <v>0</v>
      </c>
      <c r="AF263" s="15"/>
      <c r="AG263" s="15"/>
      <c r="AH263" s="15"/>
      <c r="AI263" s="15"/>
      <c r="AJ263" s="15">
        <f t="shared" si="12"/>
        <v>141400</v>
      </c>
      <c r="AK263" s="15"/>
      <c r="AL263" s="15"/>
      <c r="AM263" s="15"/>
      <c r="AN263" s="15"/>
      <c r="AO263" s="15">
        <v>237860</v>
      </c>
      <c r="AP263" s="15"/>
      <c r="AQ263" s="15"/>
      <c r="AR263" s="15"/>
      <c r="AS263" s="15"/>
      <c r="AT263" s="15">
        <f t="shared" si="13"/>
        <v>0</v>
      </c>
      <c r="AU263" s="15"/>
      <c r="AV263" s="15"/>
      <c r="AW263" s="15"/>
      <c r="AX263" s="15">
        <v>0</v>
      </c>
      <c r="AY263" s="15"/>
      <c r="AZ263" s="15"/>
      <c r="BA263" s="15"/>
      <c r="BB263" s="15"/>
      <c r="BC263" s="15">
        <v>0</v>
      </c>
      <c r="BD263" s="15"/>
      <c r="BE263" s="15"/>
      <c r="BF263" s="15"/>
      <c r="BG263" s="15"/>
      <c r="BH263" s="15">
        <f t="shared" si="14"/>
        <v>237860</v>
      </c>
      <c r="BI263" s="15"/>
      <c r="BJ263" s="15"/>
      <c r="BK263" s="15"/>
      <c r="BL263" s="15"/>
    </row>
    <row r="264" spans="1:64" s="4" customFormat="1" ht="25.5" customHeight="1">
      <c r="A264" s="16">
        <v>2275</v>
      </c>
      <c r="B264" s="16"/>
      <c r="C264" s="16"/>
      <c r="D264" s="16"/>
      <c r="E264" s="16"/>
      <c r="F264" s="16"/>
      <c r="G264" s="17" t="s">
        <v>173</v>
      </c>
      <c r="H264" s="18"/>
      <c r="I264" s="18"/>
      <c r="J264" s="18"/>
      <c r="K264" s="18"/>
      <c r="L264" s="18"/>
      <c r="M264" s="18"/>
      <c r="N264" s="18"/>
      <c r="O264" s="18"/>
      <c r="P264" s="19"/>
      <c r="Q264" s="15">
        <v>93200</v>
      </c>
      <c r="R264" s="15"/>
      <c r="S264" s="15"/>
      <c r="T264" s="15"/>
      <c r="U264" s="15"/>
      <c r="V264" s="15">
        <v>0</v>
      </c>
      <c r="W264" s="15"/>
      <c r="X264" s="15"/>
      <c r="Y264" s="15"/>
      <c r="Z264" s="15">
        <v>0</v>
      </c>
      <c r="AA264" s="15"/>
      <c r="AB264" s="15"/>
      <c r="AC264" s="15"/>
      <c r="AD264" s="15"/>
      <c r="AE264" s="15">
        <v>0</v>
      </c>
      <c r="AF264" s="15"/>
      <c r="AG264" s="15"/>
      <c r="AH264" s="15"/>
      <c r="AI264" s="15"/>
      <c r="AJ264" s="15">
        <f t="shared" si="12"/>
        <v>93200</v>
      </c>
      <c r="AK264" s="15"/>
      <c r="AL264" s="15"/>
      <c r="AM264" s="15"/>
      <c r="AN264" s="15"/>
      <c r="AO264" s="15">
        <v>98000</v>
      </c>
      <c r="AP264" s="15"/>
      <c r="AQ264" s="15"/>
      <c r="AR264" s="15"/>
      <c r="AS264" s="15"/>
      <c r="AT264" s="15">
        <f t="shared" si="13"/>
        <v>0</v>
      </c>
      <c r="AU264" s="15"/>
      <c r="AV264" s="15"/>
      <c r="AW264" s="15"/>
      <c r="AX264" s="15">
        <v>0</v>
      </c>
      <c r="AY264" s="15"/>
      <c r="AZ264" s="15"/>
      <c r="BA264" s="15"/>
      <c r="BB264" s="15"/>
      <c r="BC264" s="15">
        <v>0</v>
      </c>
      <c r="BD264" s="15"/>
      <c r="BE264" s="15"/>
      <c r="BF264" s="15"/>
      <c r="BG264" s="15"/>
      <c r="BH264" s="15">
        <f t="shared" si="14"/>
        <v>98000</v>
      </c>
      <c r="BI264" s="15"/>
      <c r="BJ264" s="15"/>
      <c r="BK264" s="15"/>
      <c r="BL264" s="15"/>
    </row>
    <row r="265" spans="1:64" s="4" customFormat="1" ht="12.75" customHeight="1">
      <c r="A265" s="16">
        <v>2800</v>
      </c>
      <c r="B265" s="16"/>
      <c r="C265" s="16"/>
      <c r="D265" s="16"/>
      <c r="E265" s="16"/>
      <c r="F265" s="16"/>
      <c r="G265" s="17" t="s">
        <v>175</v>
      </c>
      <c r="H265" s="18"/>
      <c r="I265" s="18"/>
      <c r="J265" s="18"/>
      <c r="K265" s="18"/>
      <c r="L265" s="18"/>
      <c r="M265" s="18"/>
      <c r="N265" s="18"/>
      <c r="O265" s="18"/>
      <c r="P265" s="19"/>
      <c r="Q265" s="15">
        <v>24000</v>
      </c>
      <c r="R265" s="15"/>
      <c r="S265" s="15"/>
      <c r="T265" s="15"/>
      <c r="U265" s="15"/>
      <c r="V265" s="15">
        <v>0</v>
      </c>
      <c r="W265" s="15"/>
      <c r="X265" s="15"/>
      <c r="Y265" s="15"/>
      <c r="Z265" s="15">
        <v>0</v>
      </c>
      <c r="AA265" s="15"/>
      <c r="AB265" s="15"/>
      <c r="AC265" s="15"/>
      <c r="AD265" s="15"/>
      <c r="AE265" s="15">
        <v>0</v>
      </c>
      <c r="AF265" s="15"/>
      <c r="AG265" s="15"/>
      <c r="AH265" s="15"/>
      <c r="AI265" s="15"/>
      <c r="AJ265" s="15">
        <f t="shared" si="12"/>
        <v>24000</v>
      </c>
      <c r="AK265" s="15"/>
      <c r="AL265" s="15"/>
      <c r="AM265" s="15"/>
      <c r="AN265" s="15"/>
      <c r="AO265" s="15">
        <v>20000</v>
      </c>
      <c r="AP265" s="15"/>
      <c r="AQ265" s="15"/>
      <c r="AR265" s="15"/>
      <c r="AS265" s="15"/>
      <c r="AT265" s="15">
        <f t="shared" si="13"/>
        <v>0</v>
      </c>
      <c r="AU265" s="15"/>
      <c r="AV265" s="15"/>
      <c r="AW265" s="15"/>
      <c r="AX265" s="15">
        <v>0</v>
      </c>
      <c r="AY265" s="15"/>
      <c r="AZ265" s="15"/>
      <c r="BA265" s="15"/>
      <c r="BB265" s="15"/>
      <c r="BC265" s="15">
        <v>0</v>
      </c>
      <c r="BD265" s="15"/>
      <c r="BE265" s="15"/>
      <c r="BF265" s="15"/>
      <c r="BG265" s="15"/>
      <c r="BH265" s="15">
        <f t="shared" si="14"/>
        <v>20000</v>
      </c>
      <c r="BI265" s="15"/>
      <c r="BJ265" s="15"/>
      <c r="BK265" s="15"/>
      <c r="BL265" s="15"/>
    </row>
    <row r="266" spans="1:64" s="4" customFormat="1" ht="38.25" customHeight="1">
      <c r="A266" s="16">
        <v>3110</v>
      </c>
      <c r="B266" s="16"/>
      <c r="C266" s="16"/>
      <c r="D266" s="16"/>
      <c r="E266" s="16"/>
      <c r="F266" s="16"/>
      <c r="G266" s="17" t="s">
        <v>176</v>
      </c>
      <c r="H266" s="18"/>
      <c r="I266" s="18"/>
      <c r="J266" s="18"/>
      <c r="K266" s="18"/>
      <c r="L266" s="18"/>
      <c r="M266" s="18"/>
      <c r="N266" s="18"/>
      <c r="O266" s="18"/>
      <c r="P266" s="19"/>
      <c r="Q266" s="15">
        <v>0</v>
      </c>
      <c r="R266" s="15"/>
      <c r="S266" s="15"/>
      <c r="T266" s="15"/>
      <c r="U266" s="15"/>
      <c r="V266" s="15">
        <v>0</v>
      </c>
      <c r="W266" s="15"/>
      <c r="X266" s="15"/>
      <c r="Y266" s="15"/>
      <c r="Z266" s="15">
        <v>0</v>
      </c>
      <c r="AA266" s="15"/>
      <c r="AB266" s="15"/>
      <c r="AC266" s="15"/>
      <c r="AD266" s="15"/>
      <c r="AE266" s="15">
        <v>0</v>
      </c>
      <c r="AF266" s="15"/>
      <c r="AG266" s="15"/>
      <c r="AH266" s="15"/>
      <c r="AI266" s="15"/>
      <c r="AJ266" s="15">
        <f t="shared" si="12"/>
        <v>0</v>
      </c>
      <c r="AK266" s="15"/>
      <c r="AL266" s="15"/>
      <c r="AM266" s="15"/>
      <c r="AN266" s="15"/>
      <c r="AO266" s="15">
        <v>18000</v>
      </c>
      <c r="AP266" s="15"/>
      <c r="AQ266" s="15"/>
      <c r="AR266" s="15"/>
      <c r="AS266" s="15"/>
      <c r="AT266" s="15">
        <f t="shared" si="13"/>
        <v>0</v>
      </c>
      <c r="AU266" s="15"/>
      <c r="AV266" s="15"/>
      <c r="AW266" s="15"/>
      <c r="AX266" s="15">
        <v>0</v>
      </c>
      <c r="AY266" s="15"/>
      <c r="AZ266" s="15"/>
      <c r="BA266" s="15"/>
      <c r="BB266" s="15"/>
      <c r="BC266" s="15">
        <v>0</v>
      </c>
      <c r="BD266" s="15"/>
      <c r="BE266" s="15"/>
      <c r="BF266" s="15"/>
      <c r="BG266" s="15"/>
      <c r="BH266" s="15">
        <f t="shared" si="14"/>
        <v>18000</v>
      </c>
      <c r="BI266" s="15"/>
      <c r="BJ266" s="15"/>
      <c r="BK266" s="15"/>
      <c r="BL266" s="15"/>
    </row>
    <row r="267" spans="1:64" s="5" customFormat="1" ht="12.75" customHeight="1">
      <c r="A267" s="10"/>
      <c r="B267" s="10"/>
      <c r="C267" s="10"/>
      <c r="D267" s="10"/>
      <c r="E267" s="10"/>
      <c r="F267" s="10"/>
      <c r="G267" s="11" t="s">
        <v>152</v>
      </c>
      <c r="H267" s="7"/>
      <c r="I267" s="7"/>
      <c r="J267" s="7"/>
      <c r="K267" s="7"/>
      <c r="L267" s="7"/>
      <c r="M267" s="7"/>
      <c r="N267" s="7"/>
      <c r="O267" s="7"/>
      <c r="P267" s="12"/>
      <c r="Q267" s="13">
        <v>8157531.84</v>
      </c>
      <c r="R267" s="13"/>
      <c r="S267" s="13"/>
      <c r="T267" s="13"/>
      <c r="U267" s="13"/>
      <c r="V267" s="13">
        <v>0</v>
      </c>
      <c r="W267" s="13"/>
      <c r="X267" s="13"/>
      <c r="Y267" s="13"/>
      <c r="Z267" s="13">
        <v>0</v>
      </c>
      <c r="AA267" s="13"/>
      <c r="AB267" s="13"/>
      <c r="AC267" s="13"/>
      <c r="AD267" s="13"/>
      <c r="AE267" s="13">
        <v>0</v>
      </c>
      <c r="AF267" s="13"/>
      <c r="AG267" s="13"/>
      <c r="AH267" s="13"/>
      <c r="AI267" s="13"/>
      <c r="AJ267" s="13">
        <f t="shared" si="12"/>
        <v>8157531.84</v>
      </c>
      <c r="AK267" s="13"/>
      <c r="AL267" s="13"/>
      <c r="AM267" s="13"/>
      <c r="AN267" s="13"/>
      <c r="AO267" s="13">
        <v>8580979</v>
      </c>
      <c r="AP267" s="13"/>
      <c r="AQ267" s="13"/>
      <c r="AR267" s="13"/>
      <c r="AS267" s="13"/>
      <c r="AT267" s="13">
        <f t="shared" si="13"/>
        <v>0</v>
      </c>
      <c r="AU267" s="13"/>
      <c r="AV267" s="13"/>
      <c r="AW267" s="13"/>
      <c r="AX267" s="13">
        <v>0</v>
      </c>
      <c r="AY267" s="13"/>
      <c r="AZ267" s="13"/>
      <c r="BA267" s="13"/>
      <c r="BB267" s="13"/>
      <c r="BC267" s="13">
        <v>0</v>
      </c>
      <c r="BD267" s="13"/>
      <c r="BE267" s="13"/>
      <c r="BF267" s="13"/>
      <c r="BG267" s="13"/>
      <c r="BH267" s="13">
        <f t="shared" si="14"/>
        <v>8580979</v>
      </c>
      <c r="BI267" s="13"/>
      <c r="BJ267" s="13"/>
      <c r="BK267" s="13"/>
      <c r="BL267" s="13"/>
    </row>
    <row r="270" spans="1:64" ht="14.25" customHeight="1">
      <c r="A270" s="71" t="s">
        <v>224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</row>
    <row r="271" spans="1:64" ht="15" customHeight="1">
      <c r="A271" s="72" t="s">
        <v>217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</row>
    <row r="273" spans="1:64" ht="42.75" customHeight="1">
      <c r="A273" s="63" t="s">
        <v>139</v>
      </c>
      <c r="B273" s="63"/>
      <c r="C273" s="63"/>
      <c r="D273" s="63"/>
      <c r="E273" s="63"/>
      <c r="F273" s="63"/>
      <c r="G273" s="36" t="s">
        <v>20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 t="s">
        <v>15</v>
      </c>
      <c r="U273" s="36"/>
      <c r="V273" s="36"/>
      <c r="W273" s="36"/>
      <c r="X273" s="36"/>
      <c r="Y273" s="36"/>
      <c r="Z273" s="36" t="s">
        <v>14</v>
      </c>
      <c r="AA273" s="36"/>
      <c r="AB273" s="36"/>
      <c r="AC273" s="36"/>
      <c r="AD273" s="36"/>
      <c r="AE273" s="36" t="s">
        <v>220</v>
      </c>
      <c r="AF273" s="36"/>
      <c r="AG273" s="36"/>
      <c r="AH273" s="36"/>
      <c r="AI273" s="36"/>
      <c r="AJ273" s="36"/>
      <c r="AK273" s="36" t="s">
        <v>225</v>
      </c>
      <c r="AL273" s="36"/>
      <c r="AM273" s="36"/>
      <c r="AN273" s="36"/>
      <c r="AO273" s="36"/>
      <c r="AP273" s="36"/>
      <c r="AQ273" s="36" t="s">
        <v>237</v>
      </c>
      <c r="AR273" s="36"/>
      <c r="AS273" s="36"/>
      <c r="AT273" s="36"/>
      <c r="AU273" s="36"/>
      <c r="AV273" s="36"/>
      <c r="AW273" s="36" t="s">
        <v>19</v>
      </c>
      <c r="AX273" s="36"/>
      <c r="AY273" s="36"/>
      <c r="AZ273" s="36"/>
      <c r="BA273" s="36"/>
      <c r="BB273" s="36"/>
      <c r="BC273" s="36"/>
      <c r="BD273" s="36"/>
      <c r="BE273" s="36" t="s">
        <v>18</v>
      </c>
      <c r="BF273" s="36"/>
      <c r="BG273" s="36"/>
      <c r="BH273" s="36"/>
      <c r="BI273" s="36"/>
      <c r="BJ273" s="36"/>
      <c r="BK273" s="36"/>
      <c r="BL273" s="36"/>
    </row>
    <row r="274" spans="1:64" ht="21.75" customHeight="1">
      <c r="A274" s="63"/>
      <c r="B274" s="63"/>
      <c r="C274" s="63"/>
      <c r="D274" s="63"/>
      <c r="E274" s="63"/>
      <c r="F274" s="63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</row>
    <row r="275" spans="1:64" ht="15" customHeight="1">
      <c r="A275" s="36">
        <v>1</v>
      </c>
      <c r="B275" s="36"/>
      <c r="C275" s="36"/>
      <c r="D275" s="36"/>
      <c r="E275" s="36"/>
      <c r="F275" s="36"/>
      <c r="G275" s="36">
        <v>2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>
        <v>3</v>
      </c>
      <c r="U275" s="36"/>
      <c r="V275" s="36"/>
      <c r="W275" s="36"/>
      <c r="X275" s="36"/>
      <c r="Y275" s="36"/>
      <c r="Z275" s="36">
        <v>4</v>
      </c>
      <c r="AA275" s="36"/>
      <c r="AB275" s="36"/>
      <c r="AC275" s="36"/>
      <c r="AD275" s="36"/>
      <c r="AE275" s="36">
        <v>5</v>
      </c>
      <c r="AF275" s="36"/>
      <c r="AG275" s="36"/>
      <c r="AH275" s="36"/>
      <c r="AI275" s="36"/>
      <c r="AJ275" s="36"/>
      <c r="AK275" s="36">
        <v>6</v>
      </c>
      <c r="AL275" s="36"/>
      <c r="AM275" s="36"/>
      <c r="AN275" s="36"/>
      <c r="AO275" s="36"/>
      <c r="AP275" s="36"/>
      <c r="AQ275" s="36">
        <v>7</v>
      </c>
      <c r="AR275" s="36"/>
      <c r="AS275" s="36"/>
      <c r="AT275" s="36"/>
      <c r="AU275" s="36"/>
      <c r="AV275" s="36"/>
      <c r="AW275" s="16">
        <v>8</v>
      </c>
      <c r="AX275" s="16"/>
      <c r="AY275" s="16"/>
      <c r="AZ275" s="16"/>
      <c r="BA275" s="16"/>
      <c r="BB275" s="16"/>
      <c r="BC275" s="16"/>
      <c r="BD275" s="16"/>
      <c r="BE275" s="16">
        <v>9</v>
      </c>
      <c r="BF275" s="16"/>
      <c r="BG275" s="16"/>
      <c r="BH275" s="16"/>
      <c r="BI275" s="16"/>
      <c r="BJ275" s="16"/>
      <c r="BK275" s="16"/>
      <c r="BL275" s="16"/>
    </row>
    <row r="276" spans="1:79" s="1" customFormat="1" ht="18.75" customHeight="1" hidden="1">
      <c r="A276" s="16" t="s">
        <v>65</v>
      </c>
      <c r="B276" s="16"/>
      <c r="C276" s="16"/>
      <c r="D276" s="16"/>
      <c r="E276" s="16"/>
      <c r="F276" s="16"/>
      <c r="G276" s="9" t="s">
        <v>58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62" t="s">
        <v>81</v>
      </c>
      <c r="U276" s="62"/>
      <c r="V276" s="62"/>
      <c r="W276" s="62"/>
      <c r="X276" s="62"/>
      <c r="Y276" s="62"/>
      <c r="Z276" s="62" t="s">
        <v>82</v>
      </c>
      <c r="AA276" s="62"/>
      <c r="AB276" s="62"/>
      <c r="AC276" s="62"/>
      <c r="AD276" s="62"/>
      <c r="AE276" s="62" t="s">
        <v>83</v>
      </c>
      <c r="AF276" s="62"/>
      <c r="AG276" s="62"/>
      <c r="AH276" s="62"/>
      <c r="AI276" s="62"/>
      <c r="AJ276" s="62"/>
      <c r="AK276" s="62" t="s">
        <v>84</v>
      </c>
      <c r="AL276" s="62"/>
      <c r="AM276" s="62"/>
      <c r="AN276" s="62"/>
      <c r="AO276" s="62"/>
      <c r="AP276" s="62"/>
      <c r="AQ276" s="62" t="s">
        <v>85</v>
      </c>
      <c r="AR276" s="62"/>
      <c r="AS276" s="62"/>
      <c r="AT276" s="62"/>
      <c r="AU276" s="62"/>
      <c r="AV276" s="62"/>
      <c r="AW276" s="9" t="s">
        <v>88</v>
      </c>
      <c r="AX276" s="9"/>
      <c r="AY276" s="9"/>
      <c r="AZ276" s="9"/>
      <c r="BA276" s="9"/>
      <c r="BB276" s="9"/>
      <c r="BC276" s="9"/>
      <c r="BD276" s="9"/>
      <c r="BE276" s="9" t="s">
        <v>89</v>
      </c>
      <c r="BF276" s="9"/>
      <c r="BG276" s="9"/>
      <c r="BH276" s="9"/>
      <c r="BI276" s="9"/>
      <c r="BJ276" s="9"/>
      <c r="BK276" s="9"/>
      <c r="BL276" s="9"/>
      <c r="CA276" s="1" t="s">
        <v>55</v>
      </c>
    </row>
    <row r="277" spans="1:79" s="4" customFormat="1" ht="12.75" customHeight="1">
      <c r="A277" s="16">
        <v>2111</v>
      </c>
      <c r="B277" s="16"/>
      <c r="C277" s="16"/>
      <c r="D277" s="16"/>
      <c r="E277" s="16"/>
      <c r="F277" s="16"/>
      <c r="G277" s="17" t="s">
        <v>165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  <c r="T277" s="15">
        <v>4358135.36</v>
      </c>
      <c r="U277" s="15"/>
      <c r="V277" s="15"/>
      <c r="W277" s="15"/>
      <c r="X277" s="15"/>
      <c r="Y277" s="15"/>
      <c r="Z277" s="15">
        <v>3784445.32</v>
      </c>
      <c r="AA277" s="15"/>
      <c r="AB277" s="15"/>
      <c r="AC277" s="15"/>
      <c r="AD277" s="15"/>
      <c r="AE277" s="15">
        <v>0</v>
      </c>
      <c r="AF277" s="15"/>
      <c r="AG277" s="15"/>
      <c r="AH277" s="15"/>
      <c r="AI277" s="15"/>
      <c r="AJ277" s="15"/>
      <c r="AK277" s="15">
        <v>0</v>
      </c>
      <c r="AL277" s="15"/>
      <c r="AM277" s="15"/>
      <c r="AN277" s="15"/>
      <c r="AO277" s="15"/>
      <c r="AP277" s="15"/>
      <c r="AQ277" s="15">
        <v>0</v>
      </c>
      <c r="AR277" s="15"/>
      <c r="AS277" s="15"/>
      <c r="AT277" s="15"/>
      <c r="AU277" s="15"/>
      <c r="AV277" s="15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CA277" s="4" t="s">
        <v>56</v>
      </c>
    </row>
    <row r="278" spans="1:64" s="4" customFormat="1" ht="12.75" customHeight="1">
      <c r="A278" s="16">
        <v>2120</v>
      </c>
      <c r="B278" s="16"/>
      <c r="C278" s="16"/>
      <c r="D278" s="16"/>
      <c r="E278" s="16"/>
      <c r="F278" s="16"/>
      <c r="G278" s="17" t="s">
        <v>166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  <c r="T278" s="15">
        <v>1033200</v>
      </c>
      <c r="U278" s="15"/>
      <c r="V278" s="15"/>
      <c r="W278" s="15"/>
      <c r="X278" s="15"/>
      <c r="Y278" s="15"/>
      <c r="Z278" s="15">
        <v>772319.2</v>
      </c>
      <c r="AA278" s="15"/>
      <c r="AB278" s="15"/>
      <c r="AC278" s="15"/>
      <c r="AD278" s="15"/>
      <c r="AE278" s="15">
        <v>0</v>
      </c>
      <c r="AF278" s="15"/>
      <c r="AG278" s="15"/>
      <c r="AH278" s="15"/>
      <c r="AI278" s="15"/>
      <c r="AJ278" s="15"/>
      <c r="AK278" s="15">
        <v>0</v>
      </c>
      <c r="AL278" s="15"/>
      <c r="AM278" s="15"/>
      <c r="AN278" s="15"/>
      <c r="AO278" s="15"/>
      <c r="AP278" s="15"/>
      <c r="AQ278" s="15">
        <v>0</v>
      </c>
      <c r="AR278" s="15"/>
      <c r="AS278" s="15"/>
      <c r="AT278" s="15"/>
      <c r="AU278" s="15"/>
      <c r="AV278" s="15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s="4" customFormat="1" ht="25.5" customHeight="1">
      <c r="A279" s="16">
        <v>2210</v>
      </c>
      <c r="B279" s="16"/>
      <c r="C279" s="16"/>
      <c r="D279" s="16"/>
      <c r="E279" s="16"/>
      <c r="F279" s="16"/>
      <c r="G279" s="17" t="s">
        <v>167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9"/>
      <c r="T279" s="15">
        <v>363370</v>
      </c>
      <c r="U279" s="15"/>
      <c r="V279" s="15"/>
      <c r="W279" s="15"/>
      <c r="X279" s="15"/>
      <c r="Y279" s="15"/>
      <c r="Z279" s="15">
        <v>315631.34</v>
      </c>
      <c r="AA279" s="15"/>
      <c r="AB279" s="15"/>
      <c r="AC279" s="15"/>
      <c r="AD279" s="15"/>
      <c r="AE279" s="15">
        <v>0</v>
      </c>
      <c r="AF279" s="15"/>
      <c r="AG279" s="15"/>
      <c r="AH279" s="15"/>
      <c r="AI279" s="15"/>
      <c r="AJ279" s="15"/>
      <c r="AK279" s="15">
        <v>0</v>
      </c>
      <c r="AL279" s="15"/>
      <c r="AM279" s="15"/>
      <c r="AN279" s="15"/>
      <c r="AO279" s="15"/>
      <c r="AP279" s="15"/>
      <c r="AQ279" s="15">
        <v>0</v>
      </c>
      <c r="AR279" s="15"/>
      <c r="AS279" s="15"/>
      <c r="AT279" s="15"/>
      <c r="AU279" s="15"/>
      <c r="AV279" s="15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s="4" customFormat="1" ht="12.75" customHeight="1">
      <c r="A280" s="16">
        <v>2240</v>
      </c>
      <c r="B280" s="16"/>
      <c r="C280" s="16"/>
      <c r="D280" s="16"/>
      <c r="E280" s="16"/>
      <c r="F280" s="16"/>
      <c r="G280" s="17" t="s">
        <v>168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9"/>
      <c r="T280" s="15">
        <v>484100</v>
      </c>
      <c r="U280" s="15"/>
      <c r="V280" s="15"/>
      <c r="W280" s="15"/>
      <c r="X280" s="15"/>
      <c r="Y280" s="15"/>
      <c r="Z280" s="15">
        <v>336595.82</v>
      </c>
      <c r="AA280" s="15"/>
      <c r="AB280" s="15"/>
      <c r="AC280" s="15"/>
      <c r="AD280" s="15"/>
      <c r="AE280" s="15">
        <v>0</v>
      </c>
      <c r="AF280" s="15"/>
      <c r="AG280" s="15"/>
      <c r="AH280" s="15"/>
      <c r="AI280" s="15"/>
      <c r="AJ280" s="15"/>
      <c r="AK280" s="15">
        <v>0</v>
      </c>
      <c r="AL280" s="15"/>
      <c r="AM280" s="15"/>
      <c r="AN280" s="15"/>
      <c r="AO280" s="15"/>
      <c r="AP280" s="15"/>
      <c r="AQ280" s="15">
        <v>0</v>
      </c>
      <c r="AR280" s="15"/>
      <c r="AS280" s="15"/>
      <c r="AT280" s="15"/>
      <c r="AU280" s="15"/>
      <c r="AV280" s="15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s="4" customFormat="1" ht="12.75" customHeight="1">
      <c r="A281" s="16">
        <v>2250</v>
      </c>
      <c r="B281" s="16"/>
      <c r="C281" s="16"/>
      <c r="D281" s="16"/>
      <c r="E281" s="16"/>
      <c r="F281" s="16"/>
      <c r="G281" s="17" t="s">
        <v>169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9"/>
      <c r="T281" s="15">
        <v>13000</v>
      </c>
      <c r="U281" s="15"/>
      <c r="V281" s="15"/>
      <c r="W281" s="15"/>
      <c r="X281" s="15"/>
      <c r="Y281" s="15"/>
      <c r="Z281" s="15">
        <v>7351.04</v>
      </c>
      <c r="AA281" s="15"/>
      <c r="AB281" s="15"/>
      <c r="AC281" s="15"/>
      <c r="AD281" s="15"/>
      <c r="AE281" s="15">
        <v>0</v>
      </c>
      <c r="AF281" s="15"/>
      <c r="AG281" s="15"/>
      <c r="AH281" s="15"/>
      <c r="AI281" s="15"/>
      <c r="AJ281" s="15"/>
      <c r="AK281" s="15">
        <v>0</v>
      </c>
      <c r="AL281" s="15"/>
      <c r="AM281" s="15"/>
      <c r="AN281" s="15"/>
      <c r="AO281" s="15"/>
      <c r="AP281" s="15"/>
      <c r="AQ281" s="15">
        <v>0</v>
      </c>
      <c r="AR281" s="15"/>
      <c r="AS281" s="15"/>
      <c r="AT281" s="15"/>
      <c r="AU281" s="15"/>
      <c r="AV281" s="15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s="4" customFormat="1" ht="12.75" customHeight="1">
      <c r="A282" s="16">
        <v>2273</v>
      </c>
      <c r="B282" s="16"/>
      <c r="C282" s="16"/>
      <c r="D282" s="16"/>
      <c r="E282" s="16"/>
      <c r="F282" s="16"/>
      <c r="G282" s="17" t="s">
        <v>171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9"/>
      <c r="T282" s="15">
        <v>107700</v>
      </c>
      <c r="U282" s="15"/>
      <c r="V282" s="15"/>
      <c r="W282" s="15"/>
      <c r="X282" s="15"/>
      <c r="Y282" s="15"/>
      <c r="Z282" s="15">
        <v>68067.51</v>
      </c>
      <c r="AA282" s="15"/>
      <c r="AB282" s="15"/>
      <c r="AC282" s="15"/>
      <c r="AD282" s="15"/>
      <c r="AE282" s="15">
        <v>0</v>
      </c>
      <c r="AF282" s="15"/>
      <c r="AG282" s="15"/>
      <c r="AH282" s="15"/>
      <c r="AI282" s="15"/>
      <c r="AJ282" s="15"/>
      <c r="AK282" s="15">
        <v>0</v>
      </c>
      <c r="AL282" s="15"/>
      <c r="AM282" s="15"/>
      <c r="AN282" s="15"/>
      <c r="AO282" s="15"/>
      <c r="AP282" s="15"/>
      <c r="AQ282" s="15">
        <v>0</v>
      </c>
      <c r="AR282" s="15"/>
      <c r="AS282" s="15"/>
      <c r="AT282" s="15"/>
      <c r="AU282" s="15"/>
      <c r="AV282" s="15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s="4" customFormat="1" ht="12.75" customHeight="1">
      <c r="A283" s="16">
        <v>2274</v>
      </c>
      <c r="B283" s="16"/>
      <c r="C283" s="16"/>
      <c r="D283" s="16"/>
      <c r="E283" s="16"/>
      <c r="F283" s="16"/>
      <c r="G283" s="17" t="s">
        <v>172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9"/>
      <c r="T283" s="15">
        <v>102400</v>
      </c>
      <c r="U283" s="15"/>
      <c r="V283" s="15"/>
      <c r="W283" s="15"/>
      <c r="X283" s="15"/>
      <c r="Y283" s="15"/>
      <c r="Z283" s="15">
        <v>60188.77</v>
      </c>
      <c r="AA283" s="15"/>
      <c r="AB283" s="15"/>
      <c r="AC283" s="15"/>
      <c r="AD283" s="15"/>
      <c r="AE283" s="15">
        <v>0</v>
      </c>
      <c r="AF283" s="15"/>
      <c r="AG283" s="15"/>
      <c r="AH283" s="15"/>
      <c r="AI283" s="15"/>
      <c r="AJ283" s="15"/>
      <c r="AK283" s="15">
        <v>0</v>
      </c>
      <c r="AL283" s="15"/>
      <c r="AM283" s="15"/>
      <c r="AN283" s="15"/>
      <c r="AO283" s="15"/>
      <c r="AP283" s="15"/>
      <c r="AQ283" s="15">
        <v>0</v>
      </c>
      <c r="AR283" s="15"/>
      <c r="AS283" s="15"/>
      <c r="AT283" s="15"/>
      <c r="AU283" s="15"/>
      <c r="AV283" s="15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s="4" customFormat="1" ht="25.5" customHeight="1">
      <c r="A284" s="16">
        <v>2275</v>
      </c>
      <c r="B284" s="16"/>
      <c r="C284" s="16"/>
      <c r="D284" s="16"/>
      <c r="E284" s="16"/>
      <c r="F284" s="16"/>
      <c r="G284" s="17" t="s">
        <v>173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9"/>
      <c r="T284" s="15">
        <v>85700</v>
      </c>
      <c r="U284" s="15"/>
      <c r="V284" s="15"/>
      <c r="W284" s="15"/>
      <c r="X284" s="15"/>
      <c r="Y284" s="15"/>
      <c r="Z284" s="15">
        <v>80206.84</v>
      </c>
      <c r="AA284" s="15"/>
      <c r="AB284" s="15"/>
      <c r="AC284" s="15"/>
      <c r="AD284" s="15"/>
      <c r="AE284" s="15">
        <v>0</v>
      </c>
      <c r="AF284" s="15"/>
      <c r="AG284" s="15"/>
      <c r="AH284" s="15"/>
      <c r="AI284" s="15"/>
      <c r="AJ284" s="15"/>
      <c r="AK284" s="15">
        <v>0</v>
      </c>
      <c r="AL284" s="15"/>
      <c r="AM284" s="15"/>
      <c r="AN284" s="15"/>
      <c r="AO284" s="15"/>
      <c r="AP284" s="15"/>
      <c r="AQ284" s="15">
        <v>0</v>
      </c>
      <c r="AR284" s="15"/>
      <c r="AS284" s="15"/>
      <c r="AT284" s="15"/>
      <c r="AU284" s="15"/>
      <c r="AV284" s="15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s="4" customFormat="1" ht="38.25" customHeight="1">
      <c r="A285" s="16">
        <v>2282</v>
      </c>
      <c r="B285" s="16"/>
      <c r="C285" s="16"/>
      <c r="D285" s="16"/>
      <c r="E285" s="16"/>
      <c r="F285" s="16"/>
      <c r="G285" s="17" t="s">
        <v>174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  <c r="T285" s="15">
        <v>5000</v>
      </c>
      <c r="U285" s="15"/>
      <c r="V285" s="15"/>
      <c r="W285" s="15"/>
      <c r="X285" s="15"/>
      <c r="Y285" s="15"/>
      <c r="Z285" s="15">
        <v>2520</v>
      </c>
      <c r="AA285" s="15"/>
      <c r="AB285" s="15"/>
      <c r="AC285" s="15"/>
      <c r="AD285" s="15"/>
      <c r="AE285" s="15">
        <v>0</v>
      </c>
      <c r="AF285" s="15"/>
      <c r="AG285" s="15"/>
      <c r="AH285" s="15"/>
      <c r="AI285" s="15"/>
      <c r="AJ285" s="15"/>
      <c r="AK285" s="15">
        <v>0</v>
      </c>
      <c r="AL285" s="15"/>
      <c r="AM285" s="15"/>
      <c r="AN285" s="15"/>
      <c r="AO285" s="15"/>
      <c r="AP285" s="15"/>
      <c r="AQ285" s="15">
        <v>0</v>
      </c>
      <c r="AR285" s="15"/>
      <c r="AS285" s="15"/>
      <c r="AT285" s="15"/>
      <c r="AU285" s="15"/>
      <c r="AV285" s="15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s="4" customFormat="1" ht="12.75" customHeight="1">
      <c r="A286" s="16">
        <v>2800</v>
      </c>
      <c r="B286" s="16"/>
      <c r="C286" s="16"/>
      <c r="D286" s="16"/>
      <c r="E286" s="16"/>
      <c r="F286" s="16"/>
      <c r="G286" s="17" t="s">
        <v>175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  <c r="T286" s="15">
        <v>11200</v>
      </c>
      <c r="U286" s="15"/>
      <c r="V286" s="15"/>
      <c r="W286" s="15"/>
      <c r="X286" s="15"/>
      <c r="Y286" s="15"/>
      <c r="Z286" s="15">
        <v>6977.61</v>
      </c>
      <c r="AA286" s="15"/>
      <c r="AB286" s="15"/>
      <c r="AC286" s="15"/>
      <c r="AD286" s="15"/>
      <c r="AE286" s="15">
        <v>0</v>
      </c>
      <c r="AF286" s="15"/>
      <c r="AG286" s="15"/>
      <c r="AH286" s="15"/>
      <c r="AI286" s="15"/>
      <c r="AJ286" s="15"/>
      <c r="AK286" s="15">
        <v>0</v>
      </c>
      <c r="AL286" s="15"/>
      <c r="AM286" s="15"/>
      <c r="AN286" s="15"/>
      <c r="AO286" s="15"/>
      <c r="AP286" s="15"/>
      <c r="AQ286" s="15">
        <v>0</v>
      </c>
      <c r="AR286" s="15"/>
      <c r="AS286" s="15"/>
      <c r="AT286" s="15"/>
      <c r="AU286" s="15"/>
      <c r="AV286" s="15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  <row r="287" spans="1:64" s="5" customFormat="1" ht="12.75" customHeight="1">
      <c r="A287" s="10"/>
      <c r="B287" s="10"/>
      <c r="C287" s="10"/>
      <c r="D287" s="10"/>
      <c r="E287" s="10"/>
      <c r="F287" s="10"/>
      <c r="G287" s="11" t="s">
        <v>152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12"/>
      <c r="T287" s="13">
        <v>6563805.36</v>
      </c>
      <c r="U287" s="13"/>
      <c r="V287" s="13"/>
      <c r="W287" s="13"/>
      <c r="X287" s="13"/>
      <c r="Y287" s="13"/>
      <c r="Z287" s="13">
        <v>5434303.45</v>
      </c>
      <c r="AA287" s="13"/>
      <c r="AB287" s="13"/>
      <c r="AC287" s="13"/>
      <c r="AD287" s="13"/>
      <c r="AE287" s="13">
        <v>0</v>
      </c>
      <c r="AF287" s="13"/>
      <c r="AG287" s="13"/>
      <c r="AH287" s="13"/>
      <c r="AI287" s="13"/>
      <c r="AJ287" s="13"/>
      <c r="AK287" s="13">
        <v>0</v>
      </c>
      <c r="AL287" s="13"/>
      <c r="AM287" s="13"/>
      <c r="AN287" s="13"/>
      <c r="AO287" s="13"/>
      <c r="AP287" s="13"/>
      <c r="AQ287" s="13">
        <v>0</v>
      </c>
      <c r="AR287" s="13"/>
      <c r="AS287" s="13"/>
      <c r="AT287" s="13"/>
      <c r="AU287" s="13"/>
      <c r="AV287" s="13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</row>
    <row r="290" spans="1:64" ht="14.25" customHeight="1">
      <c r="A290" s="71" t="s">
        <v>238</v>
      </c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</row>
    <row r="291" spans="1:64" ht="15" customHeight="1">
      <c r="A291" s="78" t="s">
        <v>209</v>
      </c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</row>
    <row r="292" ht="28.5" customHeight="1"/>
    <row r="293" spans="1:64" ht="15" customHeigh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</row>
    <row r="294" spans="1:64" ht="14.25">
      <c r="A294" s="71" t="s">
        <v>253</v>
      </c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</row>
    <row r="295" spans="1:64" ht="14.25">
      <c r="A295" s="71" t="s">
        <v>226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</row>
    <row r="296" spans="1:64" ht="15" customHeight="1">
      <c r="A296" s="78" t="s">
        <v>210</v>
      </c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</row>
    <row r="297" spans="1:6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300" spans="1:58" ht="18.75" customHeight="1">
      <c r="A300" s="79" t="s">
        <v>258</v>
      </c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80" t="s">
        <v>0</v>
      </c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1" t="s">
        <v>215</v>
      </c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</row>
    <row r="301" spans="28:58" ht="19.5" customHeight="1">
      <c r="AB301" s="76" t="s">
        <v>1</v>
      </c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 t="s">
        <v>151</v>
      </c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</row>
    <row r="302" spans="1:58" ht="18" customHeight="1">
      <c r="A302" s="79" t="s">
        <v>214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6" t="s">
        <v>0</v>
      </c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7" t="s">
        <v>216</v>
      </c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</row>
    <row r="303" spans="28:58" ht="19.5" customHeight="1">
      <c r="AB303" s="76" t="s">
        <v>1</v>
      </c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 t="s">
        <v>151</v>
      </c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</row>
  </sheetData>
  <mergeCells count="1933">
    <mergeCell ref="E26:W27"/>
    <mergeCell ref="E28:W28"/>
    <mergeCell ref="E29:W29"/>
    <mergeCell ref="E30:W30"/>
    <mergeCell ref="AU102:AY102"/>
    <mergeCell ref="AZ102:BB102"/>
    <mergeCell ref="AD111:AF111"/>
    <mergeCell ref="AG111:AK111"/>
    <mergeCell ref="AL111:AP111"/>
    <mergeCell ref="AQ111:AU111"/>
    <mergeCell ref="T110:AK110"/>
    <mergeCell ref="AL110:BC110"/>
    <mergeCell ref="X102:AB102"/>
    <mergeCell ref="AC102:AG102"/>
    <mergeCell ref="AH102:AJ102"/>
    <mergeCell ref="AK102:AO102"/>
    <mergeCell ref="AP101:AT101"/>
    <mergeCell ref="AP102:AT102"/>
    <mergeCell ref="AU101:AY101"/>
    <mergeCell ref="AZ101:BB101"/>
    <mergeCell ref="BC101:BG101"/>
    <mergeCell ref="X101:AB101"/>
    <mergeCell ref="AC101:AG101"/>
    <mergeCell ref="AH101:AJ101"/>
    <mergeCell ref="AK101:AO101"/>
    <mergeCell ref="AP100:AT100"/>
    <mergeCell ref="AU100:AY100"/>
    <mergeCell ref="AZ100:BB100"/>
    <mergeCell ref="BC100:BG100"/>
    <mergeCell ref="X100:AB100"/>
    <mergeCell ref="AC100:AG100"/>
    <mergeCell ref="AH100:AJ100"/>
    <mergeCell ref="AK100:AO100"/>
    <mergeCell ref="AH99:AJ99"/>
    <mergeCell ref="AK99:AO99"/>
    <mergeCell ref="AP99:AT99"/>
    <mergeCell ref="AU99:AY99"/>
    <mergeCell ref="AP81:AT81"/>
    <mergeCell ref="AU81:AY81"/>
    <mergeCell ref="AZ81:BB81"/>
    <mergeCell ref="BC81:BG81"/>
    <mergeCell ref="X81:AB81"/>
    <mergeCell ref="AC81:AG81"/>
    <mergeCell ref="AH81:AJ81"/>
    <mergeCell ref="AK81:AO81"/>
    <mergeCell ref="AK80:AO80"/>
    <mergeCell ref="AP80:AT80"/>
    <mergeCell ref="AU80:AY80"/>
    <mergeCell ref="AZ80:BB80"/>
    <mergeCell ref="A80:D80"/>
    <mergeCell ref="X80:AB80"/>
    <mergeCell ref="AC80:AG80"/>
    <mergeCell ref="AH80:AJ80"/>
    <mergeCell ref="AP79:AT79"/>
    <mergeCell ref="AU79:AY79"/>
    <mergeCell ref="AZ79:BB79"/>
    <mergeCell ref="BC79:BG79"/>
    <mergeCell ref="A79:D79"/>
    <mergeCell ref="X79:AB79"/>
    <mergeCell ref="AC79:AG79"/>
    <mergeCell ref="AH79:AJ79"/>
    <mergeCell ref="X77:AO77"/>
    <mergeCell ref="AP77:BG77"/>
    <mergeCell ref="X78:AB78"/>
    <mergeCell ref="AC78:AG78"/>
    <mergeCell ref="AH78:AJ78"/>
    <mergeCell ref="AZ78:BB78"/>
    <mergeCell ref="BC78:BG78"/>
    <mergeCell ref="BR71:BT71"/>
    <mergeCell ref="BU71:BY71"/>
    <mergeCell ref="X72:AB72"/>
    <mergeCell ref="AC72:AG72"/>
    <mergeCell ref="AH72:AJ72"/>
    <mergeCell ref="AK72:AO72"/>
    <mergeCell ref="AP72:AT72"/>
    <mergeCell ref="AU72:AY72"/>
    <mergeCell ref="BR72:BT72"/>
    <mergeCell ref="BU72:BY72"/>
    <mergeCell ref="AP71:AT71"/>
    <mergeCell ref="AU71:AY71"/>
    <mergeCell ref="AZ71:BB71"/>
    <mergeCell ref="BM71:BQ71"/>
    <mergeCell ref="AC71:AG71"/>
    <mergeCell ref="AH71:AJ71"/>
    <mergeCell ref="E79:W79"/>
    <mergeCell ref="AK71:AO71"/>
    <mergeCell ref="AK79:AO79"/>
    <mergeCell ref="F72:W72"/>
    <mergeCell ref="E77:W78"/>
    <mergeCell ref="A72:E72"/>
    <mergeCell ref="X71:AB71"/>
    <mergeCell ref="A77:D78"/>
    <mergeCell ref="BR70:BT70"/>
    <mergeCell ref="BU70:BY70"/>
    <mergeCell ref="BH70:BL70"/>
    <mergeCell ref="BC70:BG70"/>
    <mergeCell ref="BR69:BT69"/>
    <mergeCell ref="BU69:BY69"/>
    <mergeCell ref="X70:AB70"/>
    <mergeCell ref="AC70:AG70"/>
    <mergeCell ref="AH70:AJ70"/>
    <mergeCell ref="AK70:AO70"/>
    <mergeCell ref="AP70:AT70"/>
    <mergeCell ref="AU70:AY70"/>
    <mergeCell ref="AZ70:BB70"/>
    <mergeCell ref="BM70:BQ70"/>
    <mergeCell ref="BH52:BL52"/>
    <mergeCell ref="BM52:BQ52"/>
    <mergeCell ref="X69:AB69"/>
    <mergeCell ref="AC69:AG69"/>
    <mergeCell ref="AH69:AJ69"/>
    <mergeCell ref="AK69:AO69"/>
    <mergeCell ref="AP69:AT69"/>
    <mergeCell ref="AU69:AY69"/>
    <mergeCell ref="AZ69:BB69"/>
    <mergeCell ref="BM69:BQ69"/>
    <mergeCell ref="BR51:BT51"/>
    <mergeCell ref="BU51:BY51"/>
    <mergeCell ref="X68:AO68"/>
    <mergeCell ref="AP68:BG68"/>
    <mergeCell ref="BH68:BY68"/>
    <mergeCell ref="BH51:BL51"/>
    <mergeCell ref="AZ51:BB51"/>
    <mergeCell ref="AU52:AY52"/>
    <mergeCell ref="AZ52:BB52"/>
    <mergeCell ref="BC52:BG52"/>
    <mergeCell ref="AZ50:BB50"/>
    <mergeCell ref="BM50:BQ50"/>
    <mergeCell ref="BU50:BY50"/>
    <mergeCell ref="X51:AB51"/>
    <mergeCell ref="AC51:AG51"/>
    <mergeCell ref="AH51:AJ51"/>
    <mergeCell ref="AK51:AO51"/>
    <mergeCell ref="AP51:AT51"/>
    <mergeCell ref="AU51:AY51"/>
    <mergeCell ref="BM51:BQ51"/>
    <mergeCell ref="A50:D50"/>
    <mergeCell ref="X50:AB50"/>
    <mergeCell ref="AC50:AG50"/>
    <mergeCell ref="AH50:AJ50"/>
    <mergeCell ref="A1:BL1"/>
    <mergeCell ref="A2:BL2"/>
    <mergeCell ref="A4:BL4"/>
    <mergeCell ref="A7:AD7"/>
    <mergeCell ref="AE7:AJ7"/>
    <mergeCell ref="A8:AD8"/>
    <mergeCell ref="A9:AD9"/>
    <mergeCell ref="AE9:AL9"/>
    <mergeCell ref="AE8:AX8"/>
    <mergeCell ref="A10:AD10"/>
    <mergeCell ref="A12:AD12"/>
    <mergeCell ref="AE12:AR12"/>
    <mergeCell ref="AE10:AX10"/>
    <mergeCell ref="A13:AD13"/>
    <mergeCell ref="A15:BL15"/>
    <mergeCell ref="A16:BL16"/>
    <mergeCell ref="AE13:AX13"/>
    <mergeCell ref="A17:BL17"/>
    <mergeCell ref="A20:BL20"/>
    <mergeCell ref="A21:BL21"/>
    <mergeCell ref="A22:BL22"/>
    <mergeCell ref="A18:BL18"/>
    <mergeCell ref="A19:BL19"/>
    <mergeCell ref="A23:BL23"/>
    <mergeCell ref="A24:BL24"/>
    <mergeCell ref="BU27:BY27"/>
    <mergeCell ref="BM27:BQ27"/>
    <mergeCell ref="BH27:BL27"/>
    <mergeCell ref="BC27:BG27"/>
    <mergeCell ref="AU27:AY27"/>
    <mergeCell ref="AP27:AT27"/>
    <mergeCell ref="AK27:AO27"/>
    <mergeCell ref="AP26:BG26"/>
    <mergeCell ref="BU28:BY28"/>
    <mergeCell ref="BM28:BQ28"/>
    <mergeCell ref="BH28:BL28"/>
    <mergeCell ref="BC28:BG28"/>
    <mergeCell ref="AH30:AJ30"/>
    <mergeCell ref="AP37:AT37"/>
    <mergeCell ref="AK30:AO30"/>
    <mergeCell ref="AP30:AT30"/>
    <mergeCell ref="AH31:AJ31"/>
    <mergeCell ref="AK31:AO31"/>
    <mergeCell ref="AP31:AT31"/>
    <mergeCell ref="AU207:AY207"/>
    <mergeCell ref="AZ207:BD207"/>
    <mergeCell ref="AP199:AT199"/>
    <mergeCell ref="AQ120:AU120"/>
    <mergeCell ref="AV120:AX120"/>
    <mergeCell ref="AY120:BC120"/>
    <mergeCell ref="AQ121:AU121"/>
    <mergeCell ref="AV121:AX121"/>
    <mergeCell ref="AY121:BC121"/>
    <mergeCell ref="AV123:AX123"/>
    <mergeCell ref="BE199:BI199"/>
    <mergeCell ref="BJ199:BN199"/>
    <mergeCell ref="BE195:BS195"/>
    <mergeCell ref="AU30:AY30"/>
    <mergeCell ref="AZ49:BB49"/>
    <mergeCell ref="BM49:BQ49"/>
    <mergeCell ref="BR49:BT49"/>
    <mergeCell ref="BC49:BG49"/>
    <mergeCell ref="BH49:BL49"/>
    <mergeCell ref="BR50:BT50"/>
    <mergeCell ref="BH256:BL256"/>
    <mergeCell ref="AK232:AP233"/>
    <mergeCell ref="AH220:AK220"/>
    <mergeCell ref="AL220:AO220"/>
    <mergeCell ref="BC256:BG256"/>
    <mergeCell ref="AT256:AW256"/>
    <mergeCell ref="AX256:BB256"/>
    <mergeCell ref="AQ236:AV236"/>
    <mergeCell ref="AO256:AS256"/>
    <mergeCell ref="A230:BL230"/>
    <mergeCell ref="AK277:AP277"/>
    <mergeCell ref="AQ277:AV277"/>
    <mergeCell ref="G277:S277"/>
    <mergeCell ref="T277:Y277"/>
    <mergeCell ref="Z277:AD277"/>
    <mergeCell ref="AE277:AJ277"/>
    <mergeCell ref="AW275:BD275"/>
    <mergeCell ref="AE276:AJ276"/>
    <mergeCell ref="AK276:AP276"/>
    <mergeCell ref="BU30:BY30"/>
    <mergeCell ref="AQ276:AV276"/>
    <mergeCell ref="AW276:BD276"/>
    <mergeCell ref="AW236:BA236"/>
    <mergeCell ref="AP220:AS220"/>
    <mergeCell ref="AT220:AW220"/>
    <mergeCell ref="BG236:BL236"/>
    <mergeCell ref="BU29:BY29"/>
    <mergeCell ref="A49:D49"/>
    <mergeCell ref="X49:AB49"/>
    <mergeCell ref="A33:BL33"/>
    <mergeCell ref="A34:AW34"/>
    <mergeCell ref="AZ37:BB37"/>
    <mergeCell ref="BC37:BG37"/>
    <mergeCell ref="A43:BZ43"/>
    <mergeCell ref="X30:AB30"/>
    <mergeCell ref="AC30:AG30"/>
    <mergeCell ref="V256:Y256"/>
    <mergeCell ref="Z256:AD256"/>
    <mergeCell ref="AE256:AI256"/>
    <mergeCell ref="AU37:AY37"/>
    <mergeCell ref="AE234:AJ234"/>
    <mergeCell ref="Z234:AD234"/>
    <mergeCell ref="Z235:AD235"/>
    <mergeCell ref="AE235:AJ235"/>
    <mergeCell ref="AE232:AJ233"/>
    <mergeCell ref="AD220:AG220"/>
    <mergeCell ref="A220:M220"/>
    <mergeCell ref="T232:Y233"/>
    <mergeCell ref="A229:BL229"/>
    <mergeCell ref="BB234:BF234"/>
    <mergeCell ref="AW234:BA234"/>
    <mergeCell ref="AQ234:AV234"/>
    <mergeCell ref="AK234:AP234"/>
    <mergeCell ref="Z220:AC220"/>
    <mergeCell ref="BG234:BL234"/>
    <mergeCell ref="Z232:AD233"/>
    <mergeCell ref="BG232:BL233"/>
    <mergeCell ref="AW232:BF232"/>
    <mergeCell ref="AQ232:AV233"/>
    <mergeCell ref="G232:S233"/>
    <mergeCell ref="A232:F233"/>
    <mergeCell ref="BB233:BF233"/>
    <mergeCell ref="AW233:BA233"/>
    <mergeCell ref="A216:M217"/>
    <mergeCell ref="AX217:BA217"/>
    <mergeCell ref="AT217:AW217"/>
    <mergeCell ref="AX218:BA218"/>
    <mergeCell ref="AT218:AW218"/>
    <mergeCell ref="AP218:AS218"/>
    <mergeCell ref="AL218:AO218"/>
    <mergeCell ref="A212:BL212"/>
    <mergeCell ref="A214:BL214"/>
    <mergeCell ref="AH217:AK217"/>
    <mergeCell ref="AD217:AG217"/>
    <mergeCell ref="Z217:AC217"/>
    <mergeCell ref="BF216:BM216"/>
    <mergeCell ref="BF217:BI217"/>
    <mergeCell ref="BJ217:BM217"/>
    <mergeCell ref="A210:F210"/>
    <mergeCell ref="G210:S210"/>
    <mergeCell ref="T210:Z210"/>
    <mergeCell ref="D133:P133"/>
    <mergeCell ref="Q133:U133"/>
    <mergeCell ref="A183:C183"/>
    <mergeCell ref="D183:V183"/>
    <mergeCell ref="A133:C133"/>
    <mergeCell ref="D178:V180"/>
    <mergeCell ref="D181:V181"/>
    <mergeCell ref="AK131:AO131"/>
    <mergeCell ref="AU131:AY131"/>
    <mergeCell ref="AZ131:BD131"/>
    <mergeCell ref="V133:AE133"/>
    <mergeCell ref="AF133:AJ133"/>
    <mergeCell ref="AK133:AO133"/>
    <mergeCell ref="V131:AE131"/>
    <mergeCell ref="AU133:AY133"/>
    <mergeCell ref="AF131:AJ131"/>
    <mergeCell ref="Y114:AC114"/>
    <mergeCell ref="T119:AK119"/>
    <mergeCell ref="AL119:BC119"/>
    <mergeCell ref="AD120:AF120"/>
    <mergeCell ref="AD114:AF114"/>
    <mergeCell ref="AG114:AK114"/>
    <mergeCell ref="AL114:AP114"/>
    <mergeCell ref="AQ114:AU114"/>
    <mergeCell ref="AG120:AK120"/>
    <mergeCell ref="AL120:AP120"/>
    <mergeCell ref="AZ99:BB99"/>
    <mergeCell ref="BC99:BG99"/>
    <mergeCell ref="BC102:BG102"/>
    <mergeCell ref="BD110:BU110"/>
    <mergeCell ref="BI111:BM111"/>
    <mergeCell ref="BC72:BG72"/>
    <mergeCell ref="BM72:BQ72"/>
    <mergeCell ref="BC80:BG80"/>
    <mergeCell ref="BN111:BP111"/>
    <mergeCell ref="BQ111:BU111"/>
    <mergeCell ref="AG112:AK112"/>
    <mergeCell ref="AL112:AP112"/>
    <mergeCell ref="AQ112:AU112"/>
    <mergeCell ref="AV112:AX112"/>
    <mergeCell ref="AY112:BC112"/>
    <mergeCell ref="BD112:BH112"/>
    <mergeCell ref="BI112:BM112"/>
    <mergeCell ref="BN112:BP112"/>
    <mergeCell ref="A68:E69"/>
    <mergeCell ref="BQ112:BU112"/>
    <mergeCell ref="AD113:AF113"/>
    <mergeCell ref="AG113:AK113"/>
    <mergeCell ref="AL113:AP113"/>
    <mergeCell ref="AQ113:AU113"/>
    <mergeCell ref="AV113:AX113"/>
    <mergeCell ref="AY113:BC113"/>
    <mergeCell ref="BD113:BH113"/>
    <mergeCell ref="BI113:BM113"/>
    <mergeCell ref="F70:W70"/>
    <mergeCell ref="F71:W71"/>
    <mergeCell ref="A70:E70"/>
    <mergeCell ref="A71:E71"/>
    <mergeCell ref="BR48:BT48"/>
    <mergeCell ref="BU48:BY48"/>
    <mergeCell ref="AC49:AG49"/>
    <mergeCell ref="E51:W51"/>
    <mergeCell ref="AH49:AJ49"/>
    <mergeCell ref="AK49:AO49"/>
    <mergeCell ref="AP49:AT49"/>
    <mergeCell ref="AU49:AY49"/>
    <mergeCell ref="BU49:BY49"/>
    <mergeCell ref="AK50:AO50"/>
    <mergeCell ref="BH47:BY47"/>
    <mergeCell ref="X48:AB48"/>
    <mergeCell ref="AC48:AG48"/>
    <mergeCell ref="A47:D48"/>
    <mergeCell ref="AH48:AJ48"/>
    <mergeCell ref="AZ48:BB48"/>
    <mergeCell ref="AK48:AO48"/>
    <mergeCell ref="AP48:AT48"/>
    <mergeCell ref="AU48:AY48"/>
    <mergeCell ref="BM48:BQ48"/>
    <mergeCell ref="BQ113:BU113"/>
    <mergeCell ref="AV114:AX114"/>
    <mergeCell ref="AY114:BC114"/>
    <mergeCell ref="BD114:BH114"/>
    <mergeCell ref="BI114:BM114"/>
    <mergeCell ref="BN114:BP114"/>
    <mergeCell ref="BQ114:BU114"/>
    <mergeCell ref="BN113:BP113"/>
    <mergeCell ref="AD121:AF121"/>
    <mergeCell ref="AG121:AK121"/>
    <mergeCell ref="AL121:AP121"/>
    <mergeCell ref="A81:D81"/>
    <mergeCell ref="T114:X114"/>
    <mergeCell ref="T121:X121"/>
    <mergeCell ref="A113:C113"/>
    <mergeCell ref="A105:BL105"/>
    <mergeCell ref="A107:BL107"/>
    <mergeCell ref="A108:BL108"/>
    <mergeCell ref="AG122:AK122"/>
    <mergeCell ref="AL122:AP122"/>
    <mergeCell ref="AQ122:AU122"/>
    <mergeCell ref="BC50:BG50"/>
    <mergeCell ref="A66:BL66"/>
    <mergeCell ref="BH69:BL69"/>
    <mergeCell ref="BC69:BG69"/>
    <mergeCell ref="BH50:BL50"/>
    <mergeCell ref="A65:BL65"/>
    <mergeCell ref="BC51:BG51"/>
    <mergeCell ref="Y122:AC122"/>
    <mergeCell ref="A122:C122"/>
    <mergeCell ref="D122:S122"/>
    <mergeCell ref="AD122:AF122"/>
    <mergeCell ref="AY123:BC123"/>
    <mergeCell ref="BC71:BG71"/>
    <mergeCell ref="A125:BL125"/>
    <mergeCell ref="T123:X123"/>
    <mergeCell ref="Y123:AC123"/>
    <mergeCell ref="AD123:AF123"/>
    <mergeCell ref="AG123:AK123"/>
    <mergeCell ref="AL123:AP123"/>
    <mergeCell ref="AQ123:AU123"/>
    <mergeCell ref="AV122:AX122"/>
    <mergeCell ref="AF130:AJ130"/>
    <mergeCell ref="AK130:AO130"/>
    <mergeCell ref="A127:BL127"/>
    <mergeCell ref="AF129:AT129"/>
    <mergeCell ref="AU129:BI129"/>
    <mergeCell ref="BJ129:BX129"/>
    <mergeCell ref="BT130:BX130"/>
    <mergeCell ref="V129:AE130"/>
    <mergeCell ref="Q129:U130"/>
    <mergeCell ref="D129:P130"/>
    <mergeCell ref="AY122:BC122"/>
    <mergeCell ref="T122:X122"/>
    <mergeCell ref="BH71:BL71"/>
    <mergeCell ref="A74:BL74"/>
    <mergeCell ref="A75:AW75"/>
    <mergeCell ref="AK78:AO78"/>
    <mergeCell ref="AP78:AT78"/>
    <mergeCell ref="AU78:AY78"/>
    <mergeCell ref="BH72:BL72"/>
    <mergeCell ref="AZ72:BB72"/>
    <mergeCell ref="BO132:BS132"/>
    <mergeCell ref="BE132:BI132"/>
    <mergeCell ref="BJ130:BN130"/>
    <mergeCell ref="BO130:BS130"/>
    <mergeCell ref="AV111:AX111"/>
    <mergeCell ref="AD112:AF112"/>
    <mergeCell ref="T112:X112"/>
    <mergeCell ref="BJ133:BN133"/>
    <mergeCell ref="Y120:AC120"/>
    <mergeCell ref="T120:X120"/>
    <mergeCell ref="BD111:BH111"/>
    <mergeCell ref="Y121:AC121"/>
    <mergeCell ref="Q132:U132"/>
    <mergeCell ref="V132:AE132"/>
    <mergeCell ref="BO133:BS133"/>
    <mergeCell ref="A143:BL143"/>
    <mergeCell ref="BJ131:BN131"/>
    <mergeCell ref="BO131:BS131"/>
    <mergeCell ref="AF132:AJ132"/>
    <mergeCell ref="AK132:AO132"/>
    <mergeCell ref="AU132:AY132"/>
    <mergeCell ref="AZ132:BD132"/>
    <mergeCell ref="BJ132:BN132"/>
    <mergeCell ref="A132:C132"/>
    <mergeCell ref="A110:C111"/>
    <mergeCell ref="A112:C112"/>
    <mergeCell ref="A114:C114"/>
    <mergeCell ref="AY111:BC111"/>
    <mergeCell ref="T113:X113"/>
    <mergeCell ref="Y113:AC113"/>
    <mergeCell ref="D110:S111"/>
    <mergeCell ref="D112:S112"/>
    <mergeCell ref="D113:S113"/>
    <mergeCell ref="D114:S114"/>
    <mergeCell ref="BO198:BS198"/>
    <mergeCell ref="BO199:BS199"/>
    <mergeCell ref="Y111:AC111"/>
    <mergeCell ref="T111:X111"/>
    <mergeCell ref="Y112:AC112"/>
    <mergeCell ref="A116:BL116"/>
    <mergeCell ref="A117:AW117"/>
    <mergeCell ref="BE130:BI130"/>
    <mergeCell ref="BE131:BI131"/>
    <mergeCell ref="AZ147:BD147"/>
    <mergeCell ref="BT131:BX131"/>
    <mergeCell ref="AK196:AO196"/>
    <mergeCell ref="AK197:AO197"/>
    <mergeCell ref="AZ196:BD196"/>
    <mergeCell ref="AZ197:BD197"/>
    <mergeCell ref="BO196:BS196"/>
    <mergeCell ref="BO197:BS197"/>
    <mergeCell ref="BT132:BX132"/>
    <mergeCell ref="BT133:BX133"/>
    <mergeCell ref="AJ163:AN163"/>
    <mergeCell ref="D132:P132"/>
    <mergeCell ref="A225:BL225"/>
    <mergeCell ref="AK199:AO199"/>
    <mergeCell ref="AZ198:BD198"/>
    <mergeCell ref="A181:C181"/>
    <mergeCell ref="A182:C182"/>
    <mergeCell ref="AA195:AO195"/>
    <mergeCell ref="AP195:BD195"/>
    <mergeCell ref="AA207:AE207"/>
    <mergeCell ref="AF207:AJ207"/>
    <mergeCell ref="AK207:AO207"/>
    <mergeCell ref="A302:AA302"/>
    <mergeCell ref="BH254:BL254"/>
    <mergeCell ref="BC254:BG254"/>
    <mergeCell ref="AX254:BB254"/>
    <mergeCell ref="A256:F256"/>
    <mergeCell ref="G256:P256"/>
    <mergeCell ref="Q256:U256"/>
    <mergeCell ref="BE275:BL275"/>
    <mergeCell ref="BE276:BL276"/>
    <mergeCell ref="AJ256:AN256"/>
    <mergeCell ref="D182:V182"/>
    <mergeCell ref="BN163:BR163"/>
    <mergeCell ref="BI163:BM163"/>
    <mergeCell ref="A166:T166"/>
    <mergeCell ref="A178:C180"/>
    <mergeCell ref="BD163:BH163"/>
    <mergeCell ref="AY163:BC163"/>
    <mergeCell ref="AT163:AX163"/>
    <mergeCell ref="AO163:AS163"/>
    <mergeCell ref="A159:BL159"/>
    <mergeCell ref="A160:BL160"/>
    <mergeCell ref="BI162:BR162"/>
    <mergeCell ref="AY162:BH162"/>
    <mergeCell ref="AO162:AX162"/>
    <mergeCell ref="AE162:AN162"/>
    <mergeCell ref="U162:AD162"/>
    <mergeCell ref="BN164:BR164"/>
    <mergeCell ref="BI164:BM164"/>
    <mergeCell ref="BD164:BH164"/>
    <mergeCell ref="AY164:BC164"/>
    <mergeCell ref="BD166:BH166"/>
    <mergeCell ref="BI165:BM165"/>
    <mergeCell ref="BN165:BR165"/>
    <mergeCell ref="AE165:AI165"/>
    <mergeCell ref="AJ165:AN165"/>
    <mergeCell ref="AO165:AS165"/>
    <mergeCell ref="AT165:AX165"/>
    <mergeCell ref="BI166:BM166"/>
    <mergeCell ref="BN166:BR166"/>
    <mergeCell ref="A175:BL175"/>
    <mergeCell ref="AJ166:AN166"/>
    <mergeCell ref="AO166:AS166"/>
    <mergeCell ref="AT166:AX166"/>
    <mergeCell ref="AY166:BC166"/>
    <mergeCell ref="U166:Y166"/>
    <mergeCell ref="Z166:AD166"/>
    <mergeCell ref="AE166:AI166"/>
    <mergeCell ref="BI167:BM167"/>
    <mergeCell ref="BI168:BM168"/>
    <mergeCell ref="BG178:BL178"/>
    <mergeCell ref="BA178:BF178"/>
    <mergeCell ref="AU178:AZ178"/>
    <mergeCell ref="AI178:AT178"/>
    <mergeCell ref="W178:AH178"/>
    <mergeCell ref="AO179:AT179"/>
    <mergeCell ref="AI179:AN179"/>
    <mergeCell ref="AC179:AH179"/>
    <mergeCell ref="W179:AB179"/>
    <mergeCell ref="AL180:AN180"/>
    <mergeCell ref="AI180:AK180"/>
    <mergeCell ref="AF180:AH180"/>
    <mergeCell ref="AC180:AE180"/>
    <mergeCell ref="AU179:AW180"/>
    <mergeCell ref="AR180:AT180"/>
    <mergeCell ref="AO180:AQ180"/>
    <mergeCell ref="BJ179:BL180"/>
    <mergeCell ref="BG179:BI180"/>
    <mergeCell ref="BD179:BF180"/>
    <mergeCell ref="BA179:BC180"/>
    <mergeCell ref="W180:Y180"/>
    <mergeCell ref="BJ181:BL181"/>
    <mergeCell ref="BG181:BI181"/>
    <mergeCell ref="BD181:BF181"/>
    <mergeCell ref="BA181:BC181"/>
    <mergeCell ref="AX181:AZ181"/>
    <mergeCell ref="AU181:AW181"/>
    <mergeCell ref="AR181:AT181"/>
    <mergeCell ref="AO181:AQ181"/>
    <mergeCell ref="AX179:AZ180"/>
    <mergeCell ref="AI181:AK181"/>
    <mergeCell ref="AF181:AH181"/>
    <mergeCell ref="AC181:AE181"/>
    <mergeCell ref="Z180:AB180"/>
    <mergeCell ref="Z181:AB181"/>
    <mergeCell ref="W181:Y181"/>
    <mergeCell ref="W182:Y182"/>
    <mergeCell ref="Z182:AB182"/>
    <mergeCell ref="BD182:BF182"/>
    <mergeCell ref="BG182:BI182"/>
    <mergeCell ref="BJ182:BL182"/>
    <mergeCell ref="AO182:AQ182"/>
    <mergeCell ref="AR182:AT182"/>
    <mergeCell ref="AU182:AW182"/>
    <mergeCell ref="AX182:AZ182"/>
    <mergeCell ref="W183:Y183"/>
    <mergeCell ref="Z183:AB183"/>
    <mergeCell ref="AC183:AE183"/>
    <mergeCell ref="BA182:BC182"/>
    <mergeCell ref="AC182:AE182"/>
    <mergeCell ref="AF182:AH182"/>
    <mergeCell ref="AI182:AK182"/>
    <mergeCell ref="AL182:AN182"/>
    <mergeCell ref="BD183:BF183"/>
    <mergeCell ref="BG183:BI183"/>
    <mergeCell ref="BJ183:BL183"/>
    <mergeCell ref="A189:BL189"/>
    <mergeCell ref="AR183:AT183"/>
    <mergeCell ref="AU183:AW183"/>
    <mergeCell ref="AX183:AZ183"/>
    <mergeCell ref="BA183:BC183"/>
    <mergeCell ref="AF183:AH183"/>
    <mergeCell ref="AI183:AK183"/>
    <mergeCell ref="A191:BL191"/>
    <mergeCell ref="A193:BL193"/>
    <mergeCell ref="T195:Z196"/>
    <mergeCell ref="G195:S196"/>
    <mergeCell ref="A195:F196"/>
    <mergeCell ref="BJ196:BN196"/>
    <mergeCell ref="AA196:AE196"/>
    <mergeCell ref="BJ197:BN197"/>
    <mergeCell ref="BE197:BI197"/>
    <mergeCell ref="AU197:AY197"/>
    <mergeCell ref="AP197:AT197"/>
    <mergeCell ref="AF197:AJ197"/>
    <mergeCell ref="AA197:AE197"/>
    <mergeCell ref="BE196:BI196"/>
    <mergeCell ref="AU196:AY196"/>
    <mergeCell ref="AP196:AT196"/>
    <mergeCell ref="AF196:AJ196"/>
    <mergeCell ref="T197:Z197"/>
    <mergeCell ref="G197:S197"/>
    <mergeCell ref="A197:F197"/>
    <mergeCell ref="AP206:BD206"/>
    <mergeCell ref="AZ199:BD199"/>
    <mergeCell ref="AU199:AY199"/>
    <mergeCell ref="A198:F198"/>
    <mergeCell ref="G198:S198"/>
    <mergeCell ref="T198:Z198"/>
    <mergeCell ref="AA206:AO206"/>
    <mergeCell ref="AF198:AJ198"/>
    <mergeCell ref="AP198:AT198"/>
    <mergeCell ref="AU198:AY198"/>
    <mergeCell ref="AK198:AO198"/>
    <mergeCell ref="BE198:BI198"/>
    <mergeCell ref="BJ198:BN198"/>
    <mergeCell ref="A202:BL202"/>
    <mergeCell ref="A204:BB204"/>
    <mergeCell ref="A199:F199"/>
    <mergeCell ref="G199:S199"/>
    <mergeCell ref="T199:Z199"/>
    <mergeCell ref="AA199:AE199"/>
    <mergeCell ref="AF199:AJ199"/>
    <mergeCell ref="AA198:AE198"/>
    <mergeCell ref="AU208:AY208"/>
    <mergeCell ref="AZ208:BD208"/>
    <mergeCell ref="G206:S207"/>
    <mergeCell ref="A206:F207"/>
    <mergeCell ref="T206:Z207"/>
    <mergeCell ref="AA208:AE208"/>
    <mergeCell ref="AF208:AJ208"/>
    <mergeCell ref="AK208:AO208"/>
    <mergeCell ref="AP208:AT208"/>
    <mergeCell ref="AP207:AT207"/>
    <mergeCell ref="A209:F209"/>
    <mergeCell ref="G209:S209"/>
    <mergeCell ref="T209:Z209"/>
    <mergeCell ref="T208:Z208"/>
    <mergeCell ref="G208:S208"/>
    <mergeCell ref="A208:F208"/>
    <mergeCell ref="A219:M219"/>
    <mergeCell ref="Z219:AC219"/>
    <mergeCell ref="AD218:AG218"/>
    <mergeCell ref="Z218:AC218"/>
    <mergeCell ref="A218:M218"/>
    <mergeCell ref="V219:Y219"/>
    <mergeCell ref="AX219:BA219"/>
    <mergeCell ref="AD219:AG219"/>
    <mergeCell ref="AH219:AK219"/>
    <mergeCell ref="AL219:AO219"/>
    <mergeCell ref="AP219:AS219"/>
    <mergeCell ref="AX220:BA220"/>
    <mergeCell ref="BB220:BE220"/>
    <mergeCell ref="BF220:BI220"/>
    <mergeCell ref="BJ220:BM220"/>
    <mergeCell ref="BF218:BI218"/>
    <mergeCell ref="BJ218:BM218"/>
    <mergeCell ref="BB219:BE219"/>
    <mergeCell ref="BF219:BI219"/>
    <mergeCell ref="BJ219:BM219"/>
    <mergeCell ref="A227:BL227"/>
    <mergeCell ref="N216:U217"/>
    <mergeCell ref="N218:U218"/>
    <mergeCell ref="N219:U219"/>
    <mergeCell ref="N220:U220"/>
    <mergeCell ref="Z216:AG216"/>
    <mergeCell ref="AH216:AO216"/>
    <mergeCell ref="BB218:BE218"/>
    <mergeCell ref="AX216:BE216"/>
    <mergeCell ref="BB217:BE217"/>
    <mergeCell ref="A234:F234"/>
    <mergeCell ref="A235:F235"/>
    <mergeCell ref="G235:S235"/>
    <mergeCell ref="T235:Y235"/>
    <mergeCell ref="AW235:BA235"/>
    <mergeCell ref="BB235:BF235"/>
    <mergeCell ref="T234:Y234"/>
    <mergeCell ref="G234:S234"/>
    <mergeCell ref="BG235:BL235"/>
    <mergeCell ref="A248:BL248"/>
    <mergeCell ref="A236:F236"/>
    <mergeCell ref="G236:S236"/>
    <mergeCell ref="T236:Y236"/>
    <mergeCell ref="Z236:AD236"/>
    <mergeCell ref="AE236:AJ236"/>
    <mergeCell ref="AK236:AP236"/>
    <mergeCell ref="AK235:AP235"/>
    <mergeCell ref="AQ235:AV235"/>
    <mergeCell ref="V252:Y253"/>
    <mergeCell ref="Q252:U253"/>
    <mergeCell ref="BB236:BF236"/>
    <mergeCell ref="A249:BL249"/>
    <mergeCell ref="AO251:BL251"/>
    <mergeCell ref="Q251:AN251"/>
    <mergeCell ref="G251:P253"/>
    <mergeCell ref="A251:F253"/>
    <mergeCell ref="BH252:BL253"/>
    <mergeCell ref="AX252:BG252"/>
    <mergeCell ref="BC253:BG253"/>
    <mergeCell ref="AX253:BB253"/>
    <mergeCell ref="AE253:AI253"/>
    <mergeCell ref="Z253:AD253"/>
    <mergeCell ref="AJ252:AN253"/>
    <mergeCell ref="Z252:AI252"/>
    <mergeCell ref="AT252:AW253"/>
    <mergeCell ref="AO252:AS253"/>
    <mergeCell ref="AT254:AW254"/>
    <mergeCell ref="AO254:AS254"/>
    <mergeCell ref="AJ254:AN254"/>
    <mergeCell ref="AE254:AI254"/>
    <mergeCell ref="Z254:AD254"/>
    <mergeCell ref="V254:Y254"/>
    <mergeCell ref="Q254:U254"/>
    <mergeCell ref="G254:P254"/>
    <mergeCell ref="A254:F254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AT255:AW255"/>
    <mergeCell ref="AX255:BB255"/>
    <mergeCell ref="BC255:BG255"/>
    <mergeCell ref="BH255:BL255"/>
    <mergeCell ref="A270:BL270"/>
    <mergeCell ref="A271:BL271"/>
    <mergeCell ref="BE273:BL274"/>
    <mergeCell ref="AW273:BD274"/>
    <mergeCell ref="AQ273:AV274"/>
    <mergeCell ref="AK273:AP274"/>
    <mergeCell ref="AE273:AJ274"/>
    <mergeCell ref="Z273:AD274"/>
    <mergeCell ref="T273:Y274"/>
    <mergeCell ref="Z276:AD276"/>
    <mergeCell ref="G273:S274"/>
    <mergeCell ref="A273:F274"/>
    <mergeCell ref="AQ275:AV275"/>
    <mergeCell ref="AK275:AP275"/>
    <mergeCell ref="AE275:AJ275"/>
    <mergeCell ref="Z275:AD275"/>
    <mergeCell ref="T275:Y275"/>
    <mergeCell ref="G275:S275"/>
    <mergeCell ref="A275:F275"/>
    <mergeCell ref="A290:BL290"/>
    <mergeCell ref="A291:BL291"/>
    <mergeCell ref="A224:BL224"/>
    <mergeCell ref="A293:BL293"/>
    <mergeCell ref="A277:F277"/>
    <mergeCell ref="AW277:BD277"/>
    <mergeCell ref="BE277:BL277"/>
    <mergeCell ref="A276:F276"/>
    <mergeCell ref="G276:S276"/>
    <mergeCell ref="T276:Y276"/>
    <mergeCell ref="A294:BL294"/>
    <mergeCell ref="A296:BL296"/>
    <mergeCell ref="A300:AA300"/>
    <mergeCell ref="AB300:AT300"/>
    <mergeCell ref="AU300:BF300"/>
    <mergeCell ref="A295:BL295"/>
    <mergeCell ref="AB301:AT301"/>
    <mergeCell ref="AU301:BF301"/>
    <mergeCell ref="AB302:AT302"/>
    <mergeCell ref="AU302:BF302"/>
    <mergeCell ref="AB303:AT303"/>
    <mergeCell ref="AU303:BF303"/>
    <mergeCell ref="A26:D27"/>
    <mergeCell ref="A28:D28"/>
    <mergeCell ref="A29:D29"/>
    <mergeCell ref="AH27:AJ27"/>
    <mergeCell ref="AH28:AJ28"/>
    <mergeCell ref="AH29:AJ29"/>
    <mergeCell ref="X26:AO26"/>
    <mergeCell ref="F68:W69"/>
    <mergeCell ref="AK29:AO29"/>
    <mergeCell ref="X28:AB28"/>
    <mergeCell ref="AC27:AG27"/>
    <mergeCell ref="X27:AB27"/>
    <mergeCell ref="AC28:AG28"/>
    <mergeCell ref="AK28:AO28"/>
    <mergeCell ref="X29:AB29"/>
    <mergeCell ref="AC29:AG29"/>
    <mergeCell ref="AZ27:BB27"/>
    <mergeCell ref="AZ28:BB28"/>
    <mergeCell ref="AZ29:BB29"/>
    <mergeCell ref="AP29:AT29"/>
    <mergeCell ref="AU29:AY29"/>
    <mergeCell ref="AU28:AY28"/>
    <mergeCell ref="AP28:AT28"/>
    <mergeCell ref="BC30:BG30"/>
    <mergeCell ref="BH30:BL30"/>
    <mergeCell ref="BM30:BQ30"/>
    <mergeCell ref="BC29:BG29"/>
    <mergeCell ref="BH29:BL29"/>
    <mergeCell ref="BM29:BQ29"/>
    <mergeCell ref="BR27:BT27"/>
    <mergeCell ref="BR28:BT28"/>
    <mergeCell ref="BR29:BT29"/>
    <mergeCell ref="BR30:BT30"/>
    <mergeCell ref="BH26:BY26"/>
    <mergeCell ref="A36:D37"/>
    <mergeCell ref="X36:AO36"/>
    <mergeCell ref="AP36:BG36"/>
    <mergeCell ref="X37:AB37"/>
    <mergeCell ref="AC37:AG37"/>
    <mergeCell ref="AH37:AJ37"/>
    <mergeCell ref="AK37:AO37"/>
    <mergeCell ref="E36:W37"/>
    <mergeCell ref="AZ30:BB30"/>
    <mergeCell ref="AK38:AO38"/>
    <mergeCell ref="AP38:AT38"/>
    <mergeCell ref="AU38:AY38"/>
    <mergeCell ref="A38:D38"/>
    <mergeCell ref="X38:AB38"/>
    <mergeCell ref="AC38:AG38"/>
    <mergeCell ref="E38:W38"/>
    <mergeCell ref="AZ38:BB38"/>
    <mergeCell ref="BC38:BG38"/>
    <mergeCell ref="A39:D39"/>
    <mergeCell ref="X39:AB39"/>
    <mergeCell ref="AC39:AG39"/>
    <mergeCell ref="AH39:AJ39"/>
    <mergeCell ref="AK39:AO39"/>
    <mergeCell ref="AP39:AT39"/>
    <mergeCell ref="AU39:AY39"/>
    <mergeCell ref="AH38:AJ38"/>
    <mergeCell ref="AK40:AO40"/>
    <mergeCell ref="AP40:AT40"/>
    <mergeCell ref="AU40:AY40"/>
    <mergeCell ref="AZ40:BB40"/>
    <mergeCell ref="BC40:BG40"/>
    <mergeCell ref="A30:D30"/>
    <mergeCell ref="A40:D40"/>
    <mergeCell ref="A51:D51"/>
    <mergeCell ref="AZ39:BB39"/>
    <mergeCell ref="BC39:BG39"/>
    <mergeCell ref="X40:AB40"/>
    <mergeCell ref="AC40:AG40"/>
    <mergeCell ref="AH40:AJ40"/>
    <mergeCell ref="E50:W50"/>
    <mergeCell ref="E39:W39"/>
    <mergeCell ref="E40:W40"/>
    <mergeCell ref="E47:W48"/>
    <mergeCell ref="E49:W49"/>
    <mergeCell ref="A44:BL44"/>
    <mergeCell ref="A45:BL45"/>
    <mergeCell ref="BH48:BL48"/>
    <mergeCell ref="BC48:BG48"/>
    <mergeCell ref="X47:AO47"/>
    <mergeCell ref="AP47:BG47"/>
    <mergeCell ref="E81:W81"/>
    <mergeCell ref="E80:W80"/>
    <mergeCell ref="F98:W99"/>
    <mergeCell ref="F100:W100"/>
    <mergeCell ref="A95:BL95"/>
    <mergeCell ref="A96:AW96"/>
    <mergeCell ref="X98:AO98"/>
    <mergeCell ref="AP98:BG98"/>
    <mergeCell ref="X99:AB99"/>
    <mergeCell ref="AC99:AG99"/>
    <mergeCell ref="F101:W101"/>
    <mergeCell ref="F102:W102"/>
    <mergeCell ref="A98:E99"/>
    <mergeCell ref="A100:E100"/>
    <mergeCell ref="A101:E101"/>
    <mergeCell ref="A102:E102"/>
    <mergeCell ref="A119:C120"/>
    <mergeCell ref="D119:S120"/>
    <mergeCell ref="A121:C121"/>
    <mergeCell ref="D121:S121"/>
    <mergeCell ref="A123:C123"/>
    <mergeCell ref="D123:S123"/>
    <mergeCell ref="A129:C130"/>
    <mergeCell ref="A131:C131"/>
    <mergeCell ref="Q131:U131"/>
    <mergeCell ref="D131:P131"/>
    <mergeCell ref="BE133:BI133"/>
    <mergeCell ref="AP130:AT130"/>
    <mergeCell ref="AP131:AT131"/>
    <mergeCell ref="AP132:AT132"/>
    <mergeCell ref="AP133:AT133"/>
    <mergeCell ref="AZ133:BD133"/>
    <mergeCell ref="AU130:AY130"/>
    <mergeCell ref="AZ130:BD130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46:AT146"/>
    <mergeCell ref="AZ146:BD146"/>
    <mergeCell ref="BE146:BI146"/>
    <mergeCell ref="AU146:AY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F148:AJ148"/>
    <mergeCell ref="AK148:AO148"/>
    <mergeCell ref="AP148:AT148"/>
    <mergeCell ref="AU148:AY148"/>
    <mergeCell ref="A148:C148"/>
    <mergeCell ref="D148:P148"/>
    <mergeCell ref="Q148:U148"/>
    <mergeCell ref="V148:AE148"/>
    <mergeCell ref="AF149:AJ149"/>
    <mergeCell ref="AK149:AO149"/>
    <mergeCell ref="AP149:AT149"/>
    <mergeCell ref="AU149:AY149"/>
    <mergeCell ref="A149:C149"/>
    <mergeCell ref="D149:P149"/>
    <mergeCell ref="Q149:U149"/>
    <mergeCell ref="V149:AE149"/>
    <mergeCell ref="BD165:BH165"/>
    <mergeCell ref="Z164:AD164"/>
    <mergeCell ref="U164:Y164"/>
    <mergeCell ref="U165:Y165"/>
    <mergeCell ref="Z165:AD165"/>
    <mergeCell ref="AE164:AI164"/>
    <mergeCell ref="AT164:AX164"/>
    <mergeCell ref="AO164:AS164"/>
    <mergeCell ref="AJ164:AN164"/>
    <mergeCell ref="A162:T163"/>
    <mergeCell ref="A164:T164"/>
    <mergeCell ref="A165:T165"/>
    <mergeCell ref="AY165:BC165"/>
    <mergeCell ref="AE163:AI163"/>
    <mergeCell ref="Z163:AD163"/>
    <mergeCell ref="U163:Y163"/>
    <mergeCell ref="AU210:AY210"/>
    <mergeCell ref="AZ210:BD210"/>
    <mergeCell ref="AA209:AE209"/>
    <mergeCell ref="AF209:AJ209"/>
    <mergeCell ref="AK209:AO209"/>
    <mergeCell ref="AP209:AT209"/>
    <mergeCell ref="AU209:AY209"/>
    <mergeCell ref="AZ209:BD209"/>
    <mergeCell ref="AA210:AE210"/>
    <mergeCell ref="AF210:AJ210"/>
    <mergeCell ref="V220:Y220"/>
    <mergeCell ref="AK210:AO210"/>
    <mergeCell ref="AP210:AT210"/>
    <mergeCell ref="V216:Y217"/>
    <mergeCell ref="V218:Y218"/>
    <mergeCell ref="AP216:AW216"/>
    <mergeCell ref="AT219:AW219"/>
    <mergeCell ref="AH218:AK218"/>
    <mergeCell ref="AP217:AS217"/>
    <mergeCell ref="AL217:AO217"/>
    <mergeCell ref="A31:D31"/>
    <mergeCell ref="E31:W31"/>
    <mergeCell ref="X31:AB31"/>
    <mergeCell ref="AC31:AG31"/>
    <mergeCell ref="BM31:BQ31"/>
    <mergeCell ref="BR31:BT31"/>
    <mergeCell ref="BU31:BY31"/>
    <mergeCell ref="AU31:AY31"/>
    <mergeCell ref="AZ31:BB31"/>
    <mergeCell ref="BC31:BG31"/>
    <mergeCell ref="BH31:BL31"/>
    <mergeCell ref="AZ41:BB41"/>
    <mergeCell ref="BC41:BG41"/>
    <mergeCell ref="A41:D41"/>
    <mergeCell ref="E41:W41"/>
    <mergeCell ref="X41:AB41"/>
    <mergeCell ref="AC41:AG41"/>
    <mergeCell ref="AH41:AJ41"/>
    <mergeCell ref="AK41:AO41"/>
    <mergeCell ref="AP41:AT41"/>
    <mergeCell ref="AH52:AJ52"/>
    <mergeCell ref="AK52:AO52"/>
    <mergeCell ref="AP52:AT52"/>
    <mergeCell ref="AU41:AY41"/>
    <mergeCell ref="AP50:AT50"/>
    <mergeCell ref="AU50:AY50"/>
    <mergeCell ref="A52:D52"/>
    <mergeCell ref="E52:W52"/>
    <mergeCell ref="X52:AB52"/>
    <mergeCell ref="AC52:AG52"/>
    <mergeCell ref="BR52:BT52"/>
    <mergeCell ref="BU52:BY52"/>
    <mergeCell ref="A53:D53"/>
    <mergeCell ref="E53:W53"/>
    <mergeCell ref="X53:AB53"/>
    <mergeCell ref="AC53:AG53"/>
    <mergeCell ref="AH53:AJ53"/>
    <mergeCell ref="AK53:AO53"/>
    <mergeCell ref="AP53:AT53"/>
    <mergeCell ref="AU53:AY53"/>
    <mergeCell ref="AZ53:BB53"/>
    <mergeCell ref="BC53:BG53"/>
    <mergeCell ref="BH53:BL53"/>
    <mergeCell ref="BM53:BQ53"/>
    <mergeCell ref="BR53:BT53"/>
    <mergeCell ref="BU53:BY53"/>
    <mergeCell ref="A54:D54"/>
    <mergeCell ref="E54:W54"/>
    <mergeCell ref="X54:AB54"/>
    <mergeCell ref="AC54:AG54"/>
    <mergeCell ref="AH54:AJ54"/>
    <mergeCell ref="AK54:AO54"/>
    <mergeCell ref="AP54:AT54"/>
    <mergeCell ref="AU54:AY54"/>
    <mergeCell ref="AZ54:BB54"/>
    <mergeCell ref="BC54:BG54"/>
    <mergeCell ref="BH54:BL54"/>
    <mergeCell ref="BM54:BQ54"/>
    <mergeCell ref="BR54:BT54"/>
    <mergeCell ref="BU54:BY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5:BB55"/>
    <mergeCell ref="BC55:BG55"/>
    <mergeCell ref="BH55:BL55"/>
    <mergeCell ref="BM55:BQ55"/>
    <mergeCell ref="BR55:BT55"/>
    <mergeCell ref="BU55:BY55"/>
    <mergeCell ref="A56:D56"/>
    <mergeCell ref="E56:W56"/>
    <mergeCell ref="X56:AB56"/>
    <mergeCell ref="AC56:AG56"/>
    <mergeCell ref="AH56:AJ56"/>
    <mergeCell ref="AK56:AO56"/>
    <mergeCell ref="AP56:AT56"/>
    <mergeCell ref="AU56:AY56"/>
    <mergeCell ref="AZ56:BB56"/>
    <mergeCell ref="BC56:BG56"/>
    <mergeCell ref="BH56:BL56"/>
    <mergeCell ref="BM56:BQ56"/>
    <mergeCell ref="BR56:BT56"/>
    <mergeCell ref="BU56:BY56"/>
    <mergeCell ref="A57:D57"/>
    <mergeCell ref="E57:W57"/>
    <mergeCell ref="X57:AB57"/>
    <mergeCell ref="AC57:AG57"/>
    <mergeCell ref="AH57:AJ57"/>
    <mergeCell ref="AK57:AO57"/>
    <mergeCell ref="AP57:AT57"/>
    <mergeCell ref="AU57:AY57"/>
    <mergeCell ref="AZ57:BB57"/>
    <mergeCell ref="BC57:BG57"/>
    <mergeCell ref="BH57:BL57"/>
    <mergeCell ref="BM57:BQ57"/>
    <mergeCell ref="BR57:BT57"/>
    <mergeCell ref="BU57:BY57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8:BB58"/>
    <mergeCell ref="BC58:BG58"/>
    <mergeCell ref="BH58:BL58"/>
    <mergeCell ref="BM58:BQ58"/>
    <mergeCell ref="BR58:BT58"/>
    <mergeCell ref="BU58:BY58"/>
    <mergeCell ref="A59:D59"/>
    <mergeCell ref="E59:W59"/>
    <mergeCell ref="X59:AB59"/>
    <mergeCell ref="AC59:AG59"/>
    <mergeCell ref="AH59:AJ59"/>
    <mergeCell ref="AK59:AO59"/>
    <mergeCell ref="AP59:AT59"/>
    <mergeCell ref="AU59:AY59"/>
    <mergeCell ref="AZ59:BB59"/>
    <mergeCell ref="BC59:BG59"/>
    <mergeCell ref="BH59:BL59"/>
    <mergeCell ref="BM59:BQ59"/>
    <mergeCell ref="BR59:BT59"/>
    <mergeCell ref="BU59:BY59"/>
    <mergeCell ref="A60:D60"/>
    <mergeCell ref="E60:W60"/>
    <mergeCell ref="X60:AB60"/>
    <mergeCell ref="AC60:AG60"/>
    <mergeCell ref="AH60:AJ60"/>
    <mergeCell ref="AK60:AO60"/>
    <mergeCell ref="AP60:AT60"/>
    <mergeCell ref="AU60:AY60"/>
    <mergeCell ref="AZ60:BB60"/>
    <mergeCell ref="BC60:BG60"/>
    <mergeCell ref="BH60:BL60"/>
    <mergeCell ref="BM60:BQ60"/>
    <mergeCell ref="BR60:BT60"/>
    <mergeCell ref="BU60:BY60"/>
    <mergeCell ref="A61:D61"/>
    <mergeCell ref="E61:W61"/>
    <mergeCell ref="X61:AB61"/>
    <mergeCell ref="AC61:AG61"/>
    <mergeCell ref="AH61:AJ61"/>
    <mergeCell ref="AK61:AO61"/>
    <mergeCell ref="AP61:AT61"/>
    <mergeCell ref="AU61:AY61"/>
    <mergeCell ref="AZ61:BB61"/>
    <mergeCell ref="BC61:BG61"/>
    <mergeCell ref="BH61:BL61"/>
    <mergeCell ref="BM61:BQ61"/>
    <mergeCell ref="BR61:BT61"/>
    <mergeCell ref="BU61:BY61"/>
    <mergeCell ref="A62:D62"/>
    <mergeCell ref="E62:W62"/>
    <mergeCell ref="X62:AB62"/>
    <mergeCell ref="AC62:AG62"/>
    <mergeCell ref="AH62:AJ62"/>
    <mergeCell ref="AK62:AO62"/>
    <mergeCell ref="AP62:AT62"/>
    <mergeCell ref="AU62:AY62"/>
    <mergeCell ref="AZ62:BB62"/>
    <mergeCell ref="BC62:BG62"/>
    <mergeCell ref="BH62:BL62"/>
    <mergeCell ref="BM62:BQ62"/>
    <mergeCell ref="BR62:BT62"/>
    <mergeCell ref="BU62:BY62"/>
    <mergeCell ref="A63:D63"/>
    <mergeCell ref="E63:W63"/>
    <mergeCell ref="X63:AB63"/>
    <mergeCell ref="AC63:AG63"/>
    <mergeCell ref="AH63:AJ63"/>
    <mergeCell ref="AK63:AO63"/>
    <mergeCell ref="AP63:AT63"/>
    <mergeCell ref="AU63:AY63"/>
    <mergeCell ref="BR63:BT63"/>
    <mergeCell ref="BU63:BY63"/>
    <mergeCell ref="AZ63:BB63"/>
    <mergeCell ref="BC63:BG63"/>
    <mergeCell ref="BH63:BL63"/>
    <mergeCell ref="BM63:BQ63"/>
    <mergeCell ref="A82:D82"/>
    <mergeCell ref="E82:W82"/>
    <mergeCell ref="X82:AB82"/>
    <mergeCell ref="AC82:AG82"/>
    <mergeCell ref="AH82:AJ82"/>
    <mergeCell ref="AK82:AO82"/>
    <mergeCell ref="AP82:AT82"/>
    <mergeCell ref="AU82:AY82"/>
    <mergeCell ref="AZ82:BB82"/>
    <mergeCell ref="BC82:BG82"/>
    <mergeCell ref="A83:D83"/>
    <mergeCell ref="E83:W83"/>
    <mergeCell ref="X83:AB83"/>
    <mergeCell ref="AC83:AG83"/>
    <mergeCell ref="AH83:AJ83"/>
    <mergeCell ref="AK83:AO83"/>
    <mergeCell ref="AP83:AT83"/>
    <mergeCell ref="AU83:AY83"/>
    <mergeCell ref="AZ83:BB83"/>
    <mergeCell ref="BC83:BG83"/>
    <mergeCell ref="A84:D84"/>
    <mergeCell ref="E84:W84"/>
    <mergeCell ref="X84:AB84"/>
    <mergeCell ref="AC84:AG84"/>
    <mergeCell ref="AH84:AJ84"/>
    <mergeCell ref="AK84:AO84"/>
    <mergeCell ref="AP84:AT84"/>
    <mergeCell ref="AU84:AY84"/>
    <mergeCell ref="AZ84:BB84"/>
    <mergeCell ref="BC84:BG84"/>
    <mergeCell ref="A85:D85"/>
    <mergeCell ref="E85:W85"/>
    <mergeCell ref="X85:AB85"/>
    <mergeCell ref="AC85:AG85"/>
    <mergeCell ref="AH85:AJ85"/>
    <mergeCell ref="AK85:AO85"/>
    <mergeCell ref="AP85:AT85"/>
    <mergeCell ref="AU85:AY85"/>
    <mergeCell ref="AZ85:BB85"/>
    <mergeCell ref="BC85:BG85"/>
    <mergeCell ref="A86:D86"/>
    <mergeCell ref="E86:W86"/>
    <mergeCell ref="X86:AB86"/>
    <mergeCell ref="AC86:AG86"/>
    <mergeCell ref="AH86:AJ86"/>
    <mergeCell ref="AK86:AO86"/>
    <mergeCell ref="AP86:AT86"/>
    <mergeCell ref="AU86:AY86"/>
    <mergeCell ref="AZ86:BB86"/>
    <mergeCell ref="BC86:BG86"/>
    <mergeCell ref="A87:D87"/>
    <mergeCell ref="E87:W87"/>
    <mergeCell ref="X87:AB87"/>
    <mergeCell ref="AC87:AG87"/>
    <mergeCell ref="AH87:AJ87"/>
    <mergeCell ref="AK87:AO87"/>
    <mergeCell ref="AP87:AT87"/>
    <mergeCell ref="AU87:AY87"/>
    <mergeCell ref="AZ87:BB87"/>
    <mergeCell ref="BC87:BG87"/>
    <mergeCell ref="A88:D88"/>
    <mergeCell ref="E88:W88"/>
    <mergeCell ref="X88:AB88"/>
    <mergeCell ref="AC88:AG88"/>
    <mergeCell ref="AH88:AJ88"/>
    <mergeCell ref="AK88:AO88"/>
    <mergeCell ref="AP88:AT88"/>
    <mergeCell ref="AU88:AY88"/>
    <mergeCell ref="AZ88:BB88"/>
    <mergeCell ref="BC88:BG88"/>
    <mergeCell ref="A89:D89"/>
    <mergeCell ref="E89:W89"/>
    <mergeCell ref="X89:AB89"/>
    <mergeCell ref="AC89:AG89"/>
    <mergeCell ref="AH89:AJ89"/>
    <mergeCell ref="AK89:AO89"/>
    <mergeCell ref="AP89:AT89"/>
    <mergeCell ref="AU89:AY89"/>
    <mergeCell ref="AZ89:BB89"/>
    <mergeCell ref="BC89:BG89"/>
    <mergeCell ref="A90:D90"/>
    <mergeCell ref="E90:W90"/>
    <mergeCell ref="X90:AB90"/>
    <mergeCell ref="AC90:AG90"/>
    <mergeCell ref="AH90:AJ90"/>
    <mergeCell ref="AK90:AO90"/>
    <mergeCell ref="AP90:AT90"/>
    <mergeCell ref="AU90:AY90"/>
    <mergeCell ref="AZ90:BB90"/>
    <mergeCell ref="BC90:BG90"/>
    <mergeCell ref="A91:D91"/>
    <mergeCell ref="E91:W91"/>
    <mergeCell ref="X91:AB91"/>
    <mergeCell ref="AC91:AG91"/>
    <mergeCell ref="AH91:AJ91"/>
    <mergeCell ref="AK91:AO91"/>
    <mergeCell ref="AP91:AT91"/>
    <mergeCell ref="AU91:AY91"/>
    <mergeCell ref="AZ91:BB91"/>
    <mergeCell ref="BC91:BG91"/>
    <mergeCell ref="A92:D92"/>
    <mergeCell ref="E92:W92"/>
    <mergeCell ref="X92:AB92"/>
    <mergeCell ref="AC92:AG92"/>
    <mergeCell ref="AH92:AJ92"/>
    <mergeCell ref="AK92:AO92"/>
    <mergeCell ref="AP92:AT92"/>
    <mergeCell ref="AU92:AY92"/>
    <mergeCell ref="AH93:AJ93"/>
    <mergeCell ref="AK93:AO93"/>
    <mergeCell ref="AP93:AT93"/>
    <mergeCell ref="AU93:AY93"/>
    <mergeCell ref="A93:D93"/>
    <mergeCell ref="E93:W93"/>
    <mergeCell ref="X93:AB93"/>
    <mergeCell ref="AC93:AG93"/>
    <mergeCell ref="AZ93:BB93"/>
    <mergeCell ref="BC93:BG93"/>
    <mergeCell ref="AZ92:BB92"/>
    <mergeCell ref="BC92:BG92"/>
    <mergeCell ref="AF134:AJ134"/>
    <mergeCell ref="AK134:AO134"/>
    <mergeCell ref="AP134:AT134"/>
    <mergeCell ref="AU134:AY134"/>
    <mergeCell ref="A134:C134"/>
    <mergeCell ref="D134:P134"/>
    <mergeCell ref="Q134:U134"/>
    <mergeCell ref="V134:AE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BJ135:BN135"/>
    <mergeCell ref="BO135:BS135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1:BX141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50:BD150"/>
    <mergeCell ref="BE141:BI141"/>
    <mergeCell ref="BJ141:BN141"/>
    <mergeCell ref="BO141:BS141"/>
    <mergeCell ref="AZ141:BD141"/>
    <mergeCell ref="BE149:BI149"/>
    <mergeCell ref="BE148:BI148"/>
    <mergeCell ref="AZ149:BD149"/>
    <mergeCell ref="BE147:BI147"/>
    <mergeCell ref="AZ148:BD148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BD167:BH167"/>
    <mergeCell ref="BE157:BI157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J167:AN167"/>
    <mergeCell ref="AO167:AS167"/>
    <mergeCell ref="AT167:AX167"/>
    <mergeCell ref="AY167:BC167"/>
    <mergeCell ref="A167:T167"/>
    <mergeCell ref="U167:Y167"/>
    <mergeCell ref="Z167:AD167"/>
    <mergeCell ref="AE167:AI16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AY168:BC168"/>
    <mergeCell ref="BD168:BH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AT172:AX172"/>
    <mergeCell ref="AY172:BC172"/>
    <mergeCell ref="A173:T173"/>
    <mergeCell ref="U173:Y173"/>
    <mergeCell ref="Z173:AD173"/>
    <mergeCell ref="AE173:AI173"/>
    <mergeCell ref="BD173:BH173"/>
    <mergeCell ref="BI173:BM173"/>
    <mergeCell ref="BN173:BR173"/>
    <mergeCell ref="BD172:BH172"/>
    <mergeCell ref="BI172:BM172"/>
    <mergeCell ref="BN172:BR172"/>
    <mergeCell ref="AC184:AE184"/>
    <mergeCell ref="AF184:AH184"/>
    <mergeCell ref="AI184:AK184"/>
    <mergeCell ref="AY173:BC173"/>
    <mergeCell ref="AJ173:AN173"/>
    <mergeCell ref="AO173:AS173"/>
    <mergeCell ref="AT173:AX173"/>
    <mergeCell ref="AL183:AN183"/>
    <mergeCell ref="AO183:AQ183"/>
    <mergeCell ref="AL181:AN181"/>
    <mergeCell ref="A184:C184"/>
    <mergeCell ref="D184:V184"/>
    <mergeCell ref="W184:Y184"/>
    <mergeCell ref="Z184:AB184"/>
    <mergeCell ref="AL184:AN184"/>
    <mergeCell ref="AO184:AQ184"/>
    <mergeCell ref="AR184:AT184"/>
    <mergeCell ref="AU184:AW184"/>
    <mergeCell ref="AX184:AZ184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5:AK185"/>
    <mergeCell ref="AL185:AN185"/>
    <mergeCell ref="AO185:AQ185"/>
    <mergeCell ref="AR185:AT185"/>
    <mergeCell ref="AU185:AW185"/>
    <mergeCell ref="AX185:AZ185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AU186:AW186"/>
    <mergeCell ref="BJ186:BL186"/>
    <mergeCell ref="AX186:AZ186"/>
    <mergeCell ref="BA186:BC186"/>
    <mergeCell ref="BD186:BF186"/>
    <mergeCell ref="BG186:BI186"/>
    <mergeCell ref="A221:M221"/>
    <mergeCell ref="N221:U221"/>
    <mergeCell ref="V221:Y221"/>
    <mergeCell ref="Z221:AC221"/>
    <mergeCell ref="AD221:AG221"/>
    <mergeCell ref="AH221:AK221"/>
    <mergeCell ref="AL221:AO221"/>
    <mergeCell ref="AP221:AS221"/>
    <mergeCell ref="BJ221:BM221"/>
    <mergeCell ref="AT221:AW221"/>
    <mergeCell ref="AX221:BA221"/>
    <mergeCell ref="BB221:BE221"/>
    <mergeCell ref="BF221:BI221"/>
    <mergeCell ref="A237:F237"/>
    <mergeCell ref="G237:S237"/>
    <mergeCell ref="T237:Y237"/>
    <mergeCell ref="Z237:AD237"/>
    <mergeCell ref="AE237:AJ237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AE246:AJ246"/>
    <mergeCell ref="AK246:AP246"/>
    <mergeCell ref="AQ246:AV246"/>
    <mergeCell ref="AW246:BA246"/>
    <mergeCell ref="A246:F246"/>
    <mergeCell ref="G246:S246"/>
    <mergeCell ref="T246:Y246"/>
    <mergeCell ref="Z246:AD246"/>
    <mergeCell ref="BB246:BF246"/>
    <mergeCell ref="BG246:BL246"/>
    <mergeCell ref="BB245:BF245"/>
    <mergeCell ref="BG245:BL245"/>
    <mergeCell ref="Z257:AD257"/>
    <mergeCell ref="AE257:AI257"/>
    <mergeCell ref="AJ257:AN257"/>
    <mergeCell ref="AO257:AS257"/>
    <mergeCell ref="A257:F257"/>
    <mergeCell ref="G257:P257"/>
    <mergeCell ref="Q257:U257"/>
    <mergeCell ref="V257:Y257"/>
    <mergeCell ref="AT257:AW257"/>
    <mergeCell ref="AX257:BB257"/>
    <mergeCell ref="BC257:BG257"/>
    <mergeCell ref="BH257:BL257"/>
    <mergeCell ref="A258:F258"/>
    <mergeCell ref="G258:P258"/>
    <mergeCell ref="Q258:U258"/>
    <mergeCell ref="V258:Y258"/>
    <mergeCell ref="Z258:AD258"/>
    <mergeCell ref="AE258:AI258"/>
    <mergeCell ref="AJ258:AN258"/>
    <mergeCell ref="AO258:AS258"/>
    <mergeCell ref="AT258:AW258"/>
    <mergeCell ref="AX258:BB258"/>
    <mergeCell ref="BC258:BG258"/>
    <mergeCell ref="BH258:BL258"/>
    <mergeCell ref="A259:F259"/>
    <mergeCell ref="G259:P259"/>
    <mergeCell ref="Q259:U259"/>
    <mergeCell ref="V259:Y259"/>
    <mergeCell ref="Z259:AD259"/>
    <mergeCell ref="AE259:AI259"/>
    <mergeCell ref="AJ259:AN259"/>
    <mergeCell ref="AO259:AS259"/>
    <mergeCell ref="AT259:AW259"/>
    <mergeCell ref="AX259:BB259"/>
    <mergeCell ref="BC259:BG259"/>
    <mergeCell ref="BH259:BL259"/>
    <mergeCell ref="A260:F260"/>
    <mergeCell ref="G260:P260"/>
    <mergeCell ref="Q260:U260"/>
    <mergeCell ref="V260:Y260"/>
    <mergeCell ref="Z260:AD260"/>
    <mergeCell ref="AE260:AI260"/>
    <mergeCell ref="AJ260:AN260"/>
    <mergeCell ref="AO260:AS260"/>
    <mergeCell ref="AT260:AW260"/>
    <mergeCell ref="AX260:BB260"/>
    <mergeCell ref="BC260:BG260"/>
    <mergeCell ref="BH260:BL260"/>
    <mergeCell ref="A261:F261"/>
    <mergeCell ref="G261:P261"/>
    <mergeCell ref="Q261:U261"/>
    <mergeCell ref="V261:Y261"/>
    <mergeCell ref="Z261:AD261"/>
    <mergeCell ref="AE261:AI261"/>
    <mergeCell ref="AJ261:AN261"/>
    <mergeCell ref="AO261:AS261"/>
    <mergeCell ref="AT261:AW261"/>
    <mergeCell ref="AX261:BB261"/>
    <mergeCell ref="BC261:BG261"/>
    <mergeCell ref="BH261:BL261"/>
    <mergeCell ref="A262:F262"/>
    <mergeCell ref="G262:P262"/>
    <mergeCell ref="Q262:U262"/>
    <mergeCell ref="V262:Y262"/>
    <mergeCell ref="Z262:AD262"/>
    <mergeCell ref="AE262:AI262"/>
    <mergeCell ref="AJ262:AN262"/>
    <mergeCell ref="AO262:AS262"/>
    <mergeCell ref="AT262:AW262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E264:AI264"/>
    <mergeCell ref="AJ264:AN264"/>
    <mergeCell ref="AO264:AS264"/>
    <mergeCell ref="AT264:AW264"/>
    <mergeCell ref="AX264:BB264"/>
    <mergeCell ref="BC264:BG264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AO265:AS265"/>
    <mergeCell ref="AT265:AW265"/>
    <mergeCell ref="AX265:BB265"/>
    <mergeCell ref="BC265:BG265"/>
    <mergeCell ref="BH265:BL265"/>
    <mergeCell ref="A266:F266"/>
    <mergeCell ref="G266:P266"/>
    <mergeCell ref="Q266:U266"/>
    <mergeCell ref="V266:Y266"/>
    <mergeCell ref="Z266:AD266"/>
    <mergeCell ref="AE266:AI266"/>
    <mergeCell ref="AJ266:AN266"/>
    <mergeCell ref="AO266:AS266"/>
    <mergeCell ref="AT266:AW266"/>
    <mergeCell ref="AX266:BB266"/>
    <mergeCell ref="BC266:BG266"/>
    <mergeCell ref="BH266:BL266"/>
    <mergeCell ref="A267:F267"/>
    <mergeCell ref="G267:P267"/>
    <mergeCell ref="Q267:U267"/>
    <mergeCell ref="V267:Y267"/>
    <mergeCell ref="Z267:AD267"/>
    <mergeCell ref="AE267:AI267"/>
    <mergeCell ref="AJ267:AN267"/>
    <mergeCell ref="AO267:AS267"/>
    <mergeCell ref="AT267:AW267"/>
    <mergeCell ref="AX267:BB267"/>
    <mergeCell ref="BC267:BG267"/>
    <mergeCell ref="BH267:BL267"/>
    <mergeCell ref="A278:F278"/>
    <mergeCell ref="G278:S278"/>
    <mergeCell ref="T278:Y278"/>
    <mergeCell ref="Z278:AD278"/>
    <mergeCell ref="AE278:AJ278"/>
    <mergeCell ref="AK278:AP278"/>
    <mergeCell ref="AQ278:AV278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W284:BD284"/>
    <mergeCell ref="BE284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W287:BD287"/>
    <mergeCell ref="BE287:BL287"/>
  </mergeCells>
  <conditionalFormatting sqref="A114 A123 A183:A186">
    <cfRule type="cellIs" priority="1" dxfId="0" operator="equal" stopIfTrue="1">
      <formula>A113</formula>
    </cfRule>
  </conditionalFormatting>
  <conditionalFormatting sqref="A133:C141 A149:C157">
    <cfRule type="cellIs" priority="2" dxfId="0" operator="equal" stopIfTrue="1">
      <formula>A132</formula>
    </cfRule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Buh</cp:lastModifiedBy>
  <cp:lastPrinted>2019-01-16T14:32:05Z</cp:lastPrinted>
  <dcterms:created xsi:type="dcterms:W3CDTF">2016-07-02T12:27:50Z</dcterms:created>
  <dcterms:modified xsi:type="dcterms:W3CDTF">2019-02-19T14:00:35Z</dcterms:modified>
  <cp:category/>
  <cp:version/>
  <cp:contentType/>
  <cp:contentStatus/>
</cp:coreProperties>
</file>