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36" i="1" l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<sst xmlns="http://schemas.openxmlformats.org/spreadsheetml/2006/main" count="43" uniqueCount="43">
  <si>
    <t>Аналіз виконання плану по доходах</t>
  </si>
  <si>
    <t>грн.</t>
  </si>
  <si>
    <t>ККД</t>
  </si>
  <si>
    <t>Доходи</t>
  </si>
  <si>
    <t>отг с. Тростянець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</si>
  <si>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</si>
  <si>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</si>
  <si>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</si>
  <si>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</si>
  <si>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</si>
  <si>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</si>
  <si>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</si>
  <si>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</si>
  <si>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</si>
  <si>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</si>
  <si>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</si>
  <si>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</si>
  <si>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</si>
  <si>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</si>
  <si>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</si>
  <si>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</si>
  <si>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</si>
  <si>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</si>
  <si>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</si>
  <si>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</si>
  <si>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</si>
  <si>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</si>
  <si>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</si>
  <si>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</si>
  <si>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</si>
  <si>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</si>
  <si>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</si>
  <si>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</si>
  <si>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</si>
  <si>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</si>
  <si>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виконання інвестиційних проектів,</t>
  </si>
  <si>
    <t>Всього без урахування трансферт</t>
  </si>
  <si>
    <t>Всього</t>
  </si>
  <si>
    <t xml:space="preserve">Додаток №2  до рішення сесії сільської ради №________ від _________2020 року  ""Про затвердження звіту про виконання  сільського бюджету Тростянецької сільської ради Тростянецької об’єднаної територіальної громади 
за  I півріччя 2020 року""  
""   
"   
</t>
  </si>
  <si>
    <t xml:space="preserve">Сільський  голова </t>
  </si>
  <si>
    <t>О.Б. Леницька</t>
  </si>
  <si>
    <t xml:space="preserve"> </t>
  </si>
  <si>
    <t>За І півріччя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</si>
</sst>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E1" sqref="E1:I2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8" width="10.42578125" bestFit="1" customWidth="1"/>
  </cols>
  <sheetData>
    <row r="1" spans="1:12" x14ac:dyDescent="0.2">
      <c r="E1" s="9" t="s">
        <v>38</v>
      </c>
      <c r="F1" s="10"/>
      <c r="G1" s="10"/>
      <c r="H1" s="10"/>
      <c r="I1" s="10"/>
    </row>
    <row r="2" spans="1:12" ht="75" customHeight="1" x14ac:dyDescent="0.2">
      <c r="E2" s="10"/>
      <c r="F2" s="10"/>
      <c r="G2" s="10"/>
      <c r="H2" s="10"/>
      <c r="I2" s="10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3.2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3">
      <c r="A6" s="13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G7" t="s">
        <v>1</v>
      </c>
    </row>
    <row r="8" spans="1:12" x14ac:dyDescent="0.2">
      <c r="A8" s="14"/>
      <c r="B8" s="15" t="s">
        <v>2</v>
      </c>
      <c r="C8" s="15" t="s">
        <v>3</v>
      </c>
      <c r="D8" s="15" t="s">
        <v>4</v>
      </c>
      <c r="E8" s="16"/>
      <c r="F8" s="16"/>
      <c r="G8" s="16"/>
      <c r="H8" s="16"/>
      <c r="I8" s="16"/>
    </row>
    <row r="9" spans="1:12" ht="28.5" customHeight="1" x14ac:dyDescent="0.2">
      <c r="A9" s="14"/>
      <c r="B9" s="16"/>
      <c r="C9" s="16"/>
      <c r="D9" s="2" t="s">
        <v>5</v>
      </c>
      <c r="E9" s="2" t="s">
        <v>6</v>
      </c>
      <c r="F9" s="2" t="s">
        <v>7</v>
      </c>
      <c r="G9" s="3" t="s">
        <v>8</v>
      </c>
      <c r="H9" s="3" t="s">
        <v>9</v>
      </c>
      <c r="I9" s="3" t="s">
        <v>10</v>
      </c>
    </row>
    <row r="10" spans="1:12" x14ac:dyDescent="0.2">
      <c r="A10" s="4"/>
      <c r="B10" s="4">
        <v>10000000</v>
      </c>
      <c r="C10" s="4" t="s">
        <v>11</v>
      </c>
      <c r="D10" s="5">
        <v>6000</v>
      </c>
      <c r="E10" s="5">
        <v>6000</v>
      </c>
      <c r="F10" s="5">
        <v>3000</v>
      </c>
      <c r="G10" s="5">
        <v>1687.27</v>
      </c>
      <c r="H10" s="5">
        <f t="shared" ref="H10:H36" si="0">G10-F10</f>
        <v>-1312.73</v>
      </c>
      <c r="I10" s="5">
        <f t="shared" ref="I10:I36" si="1">IF(F10=0,0,G10/F10*100)</f>
        <v>56.242333333333328</v>
      </c>
    </row>
    <row r="11" spans="1:12" x14ac:dyDescent="0.2">
      <c r="A11" s="4"/>
      <c r="B11" s="4">
        <v>19000000</v>
      </c>
      <c r="C11" s="4" t="s">
        <v>12</v>
      </c>
      <c r="D11" s="5">
        <v>6000</v>
      </c>
      <c r="E11" s="5">
        <v>6000</v>
      </c>
      <c r="F11" s="5">
        <v>3000</v>
      </c>
      <c r="G11" s="5">
        <v>1687.27</v>
      </c>
      <c r="H11" s="5">
        <f t="shared" si="0"/>
        <v>-1312.73</v>
      </c>
      <c r="I11" s="5">
        <f t="shared" si="1"/>
        <v>56.242333333333328</v>
      </c>
    </row>
    <row r="12" spans="1:12" x14ac:dyDescent="0.2">
      <c r="A12" s="4"/>
      <c r="B12" s="4">
        <v>19010000</v>
      </c>
      <c r="C12" s="4" t="s">
        <v>13</v>
      </c>
      <c r="D12" s="5">
        <v>6000</v>
      </c>
      <c r="E12" s="5">
        <v>6000</v>
      </c>
      <c r="F12" s="5">
        <v>3000</v>
      </c>
      <c r="G12" s="5">
        <v>1687.27</v>
      </c>
      <c r="H12" s="5">
        <f t="shared" si="0"/>
        <v>-1312.73</v>
      </c>
      <c r="I12" s="5">
        <f t="shared" si="1"/>
        <v>56.242333333333328</v>
      </c>
    </row>
    <row r="13" spans="1:12" x14ac:dyDescent="0.2">
      <c r="A13" s="4"/>
      <c r="B13" s="4">
        <v>19010100</v>
      </c>
      <c r="C13" s="4" t="s">
        <v>14</v>
      </c>
      <c r="D13" s="5">
        <v>2000</v>
      </c>
      <c r="E13" s="5">
        <v>2000</v>
      </c>
      <c r="F13" s="5">
        <v>1000</v>
      </c>
      <c r="G13" s="5">
        <v>826.55</v>
      </c>
      <c r="H13" s="5">
        <f t="shared" si="0"/>
        <v>-173.45000000000005</v>
      </c>
      <c r="I13" s="5">
        <f t="shared" si="1"/>
        <v>82.655000000000001</v>
      </c>
    </row>
    <row r="14" spans="1:12" x14ac:dyDescent="0.2">
      <c r="A14" s="4"/>
      <c r="B14" s="4">
        <v>19010200</v>
      </c>
      <c r="C14" s="4" t="s">
        <v>15</v>
      </c>
      <c r="D14" s="5">
        <v>4000</v>
      </c>
      <c r="E14" s="5">
        <v>4000</v>
      </c>
      <c r="F14" s="5">
        <v>2000</v>
      </c>
      <c r="G14" s="5">
        <v>860.72</v>
      </c>
      <c r="H14" s="5">
        <f t="shared" si="0"/>
        <v>-1139.28</v>
      </c>
      <c r="I14" s="5">
        <f t="shared" si="1"/>
        <v>43.036000000000001</v>
      </c>
    </row>
    <row r="15" spans="1:12" x14ac:dyDescent="0.2">
      <c r="A15" s="4"/>
      <c r="B15" s="4">
        <v>20000000</v>
      </c>
      <c r="C15" s="4" t="s">
        <v>16</v>
      </c>
      <c r="D15" s="5">
        <v>763300</v>
      </c>
      <c r="E15" s="5">
        <v>884495.92999999993</v>
      </c>
      <c r="F15" s="5">
        <v>442247.96500000003</v>
      </c>
      <c r="G15" s="5">
        <v>2268788.85</v>
      </c>
      <c r="H15" s="5">
        <f t="shared" si="0"/>
        <v>1826540.885</v>
      </c>
      <c r="I15" s="5">
        <f t="shared" si="1"/>
        <v>513.01284111052951</v>
      </c>
    </row>
    <row r="16" spans="1:12" x14ac:dyDescent="0.2">
      <c r="A16" s="4"/>
      <c r="B16" s="4">
        <v>21000000</v>
      </c>
      <c r="C16" s="4" t="s">
        <v>17</v>
      </c>
      <c r="D16" s="5">
        <v>0</v>
      </c>
      <c r="E16" s="5">
        <v>0</v>
      </c>
      <c r="F16" s="5">
        <v>0</v>
      </c>
      <c r="G16" s="5">
        <v>309</v>
      </c>
      <c r="H16" s="5">
        <f t="shared" si="0"/>
        <v>309</v>
      </c>
      <c r="I16" s="5">
        <f t="shared" si="1"/>
        <v>0</v>
      </c>
    </row>
    <row r="17" spans="1:9" x14ac:dyDescent="0.2">
      <c r="A17" s="4"/>
      <c r="B17" s="4">
        <v>21110000</v>
      </c>
      <c r="C17" s="4" t="s">
        <v>18</v>
      </c>
      <c r="D17" s="5">
        <v>0</v>
      </c>
      <c r="E17" s="5">
        <v>0</v>
      </c>
      <c r="F17" s="5">
        <v>0</v>
      </c>
      <c r="G17" s="5">
        <v>309</v>
      </c>
      <c r="H17" s="5">
        <f t="shared" si="0"/>
        <v>309</v>
      </c>
      <c r="I17" s="5">
        <f t="shared" si="1"/>
        <v>0</v>
      </c>
    </row>
    <row r="18" spans="1:9" x14ac:dyDescent="0.2">
      <c r="A18" s="4"/>
      <c r="B18" s="4">
        <v>24000000</v>
      </c>
      <c r="C18" s="4" t="s">
        <v>19</v>
      </c>
      <c r="D18" s="5">
        <v>8000</v>
      </c>
      <c r="E18" s="5">
        <v>8000</v>
      </c>
      <c r="F18" s="5">
        <v>4000</v>
      </c>
      <c r="G18" s="5">
        <v>1358.9</v>
      </c>
      <c r="H18" s="5">
        <f t="shared" si="0"/>
        <v>-2641.1</v>
      </c>
      <c r="I18" s="5">
        <f t="shared" si="1"/>
        <v>33.972499999999997</v>
      </c>
    </row>
    <row r="19" spans="1:9" x14ac:dyDescent="0.2">
      <c r="A19" s="4"/>
      <c r="B19" s="4">
        <v>24060000</v>
      </c>
      <c r="C19" s="4" t="s">
        <v>20</v>
      </c>
      <c r="D19" s="5">
        <v>8000</v>
      </c>
      <c r="E19" s="5">
        <v>8000</v>
      </c>
      <c r="F19" s="5">
        <v>4000</v>
      </c>
      <c r="G19" s="5">
        <v>1358.9</v>
      </c>
      <c r="H19" s="5">
        <f t="shared" si="0"/>
        <v>-2641.1</v>
      </c>
      <c r="I19" s="5">
        <f t="shared" si="1"/>
        <v>33.972499999999997</v>
      </c>
    </row>
    <row r="20" spans="1:9" x14ac:dyDescent="0.2">
      <c r="A20" s="4"/>
      <c r="B20" s="4">
        <v>24062100</v>
      </c>
      <c r="C20" s="4" t="s">
        <v>21</v>
      </c>
      <c r="D20" s="5">
        <v>8000</v>
      </c>
      <c r="E20" s="5">
        <v>8000</v>
      </c>
      <c r="F20" s="5">
        <v>4000</v>
      </c>
      <c r="G20" s="5">
        <v>1358.9</v>
      </c>
      <c r="H20" s="5">
        <f t="shared" si="0"/>
        <v>-2641.1</v>
      </c>
      <c r="I20" s="5">
        <f t="shared" si="1"/>
        <v>33.972499999999997</v>
      </c>
    </row>
    <row r="21" spans="1:9" x14ac:dyDescent="0.2">
      <c r="A21" s="4"/>
      <c r="B21" s="4">
        <v>25000000</v>
      </c>
      <c r="C21" s="4" t="s">
        <v>22</v>
      </c>
      <c r="D21" s="5">
        <v>755300</v>
      </c>
      <c r="E21" s="5">
        <v>876495.92999999993</v>
      </c>
      <c r="F21" s="5">
        <v>438247.96500000003</v>
      </c>
      <c r="G21" s="5">
        <v>2267120.9500000002</v>
      </c>
      <c r="H21" s="5">
        <f t="shared" si="0"/>
        <v>1828872.9850000001</v>
      </c>
      <c r="I21" s="5">
        <f t="shared" si="1"/>
        <v>517.31465541431555</v>
      </c>
    </row>
    <row r="22" spans="1:9" x14ac:dyDescent="0.2">
      <c r="A22" s="4"/>
      <c r="B22" s="4">
        <v>25010000</v>
      </c>
      <c r="C22" s="4" t="s">
        <v>23</v>
      </c>
      <c r="D22" s="5">
        <v>755300</v>
      </c>
      <c r="E22" s="5">
        <v>755300</v>
      </c>
      <c r="F22" s="5">
        <v>377650</v>
      </c>
      <c r="G22" s="5">
        <v>69754.58</v>
      </c>
      <c r="H22" s="5">
        <f t="shared" si="0"/>
        <v>-307895.42</v>
      </c>
      <c r="I22" s="5">
        <f t="shared" si="1"/>
        <v>18.470695088044486</v>
      </c>
    </row>
    <row r="23" spans="1:9" x14ac:dyDescent="0.2">
      <c r="A23" s="4"/>
      <c r="B23" s="4">
        <v>25010100</v>
      </c>
      <c r="C23" s="4" t="s">
        <v>24</v>
      </c>
      <c r="D23" s="5">
        <v>755300</v>
      </c>
      <c r="E23" s="5">
        <v>755300</v>
      </c>
      <c r="F23" s="5">
        <v>377650</v>
      </c>
      <c r="G23" s="5">
        <v>61863.38</v>
      </c>
      <c r="H23" s="5">
        <f t="shared" si="0"/>
        <v>-315786.62</v>
      </c>
      <c r="I23" s="5">
        <f t="shared" si="1"/>
        <v>16.381141268370182</v>
      </c>
    </row>
    <row r="24" spans="1:9" x14ac:dyDescent="0.2">
      <c r="A24" s="4"/>
      <c r="B24" s="4">
        <v>25010300</v>
      </c>
      <c r="C24" s="4" t="s">
        <v>25</v>
      </c>
      <c r="D24" s="5">
        <v>0</v>
      </c>
      <c r="E24" s="5">
        <v>0</v>
      </c>
      <c r="F24" s="5">
        <v>0</v>
      </c>
      <c r="G24" s="5">
        <v>7891.2</v>
      </c>
      <c r="H24" s="5">
        <f t="shared" si="0"/>
        <v>7891.2</v>
      </c>
      <c r="I24" s="5">
        <f t="shared" si="1"/>
        <v>0</v>
      </c>
    </row>
    <row r="25" spans="1:9" x14ac:dyDescent="0.2">
      <c r="A25" s="4"/>
      <c r="B25" s="4">
        <v>25020000</v>
      </c>
      <c r="C25" s="4" t="s">
        <v>26</v>
      </c>
      <c r="D25" s="5">
        <v>0</v>
      </c>
      <c r="E25" s="5">
        <v>121195.93</v>
      </c>
      <c r="F25" s="5">
        <v>60597.965000000004</v>
      </c>
      <c r="G25" s="5">
        <v>2197366.37</v>
      </c>
      <c r="H25" s="5">
        <f t="shared" si="0"/>
        <v>2136768.4050000003</v>
      </c>
      <c r="I25" s="5">
        <f t="shared" si="1"/>
        <v>3626.1388810663852</v>
      </c>
    </row>
    <row r="26" spans="1:9" x14ac:dyDescent="0.2">
      <c r="A26" s="4"/>
      <c r="B26" s="4">
        <v>25020100</v>
      </c>
      <c r="C26" s="4" t="s">
        <v>27</v>
      </c>
      <c r="D26" s="5">
        <v>0</v>
      </c>
      <c r="E26" s="5">
        <v>121195.93</v>
      </c>
      <c r="F26" s="5">
        <v>60597.965000000004</v>
      </c>
      <c r="G26" s="5">
        <v>2197366.37</v>
      </c>
      <c r="H26" s="5">
        <f t="shared" si="0"/>
        <v>2136768.4050000003</v>
      </c>
      <c r="I26" s="5">
        <f t="shared" si="1"/>
        <v>3626.1388810663852</v>
      </c>
    </row>
    <row r="27" spans="1:9" x14ac:dyDescent="0.2">
      <c r="A27" s="4"/>
      <c r="B27" s="4">
        <v>30000000</v>
      </c>
      <c r="C27" s="4" t="s">
        <v>28</v>
      </c>
      <c r="D27" s="5">
        <v>20000</v>
      </c>
      <c r="E27" s="5">
        <v>28000</v>
      </c>
      <c r="F27" s="5">
        <v>28000</v>
      </c>
      <c r="G27" s="5">
        <v>83876</v>
      </c>
      <c r="H27" s="5">
        <f t="shared" si="0"/>
        <v>55876</v>
      </c>
      <c r="I27" s="5">
        <f t="shared" si="1"/>
        <v>299.55714285714288</v>
      </c>
    </row>
    <row r="28" spans="1:9" x14ac:dyDescent="0.2">
      <c r="A28" s="4"/>
      <c r="B28" s="4">
        <v>33000000</v>
      </c>
      <c r="C28" s="4" t="s">
        <v>29</v>
      </c>
      <c r="D28" s="5">
        <v>20000</v>
      </c>
      <c r="E28" s="5">
        <v>28000</v>
      </c>
      <c r="F28" s="5">
        <v>28000</v>
      </c>
      <c r="G28" s="5">
        <v>83876</v>
      </c>
      <c r="H28" s="5">
        <f t="shared" si="0"/>
        <v>55876</v>
      </c>
      <c r="I28" s="5">
        <f t="shared" si="1"/>
        <v>299.55714285714288</v>
      </c>
    </row>
    <row r="29" spans="1:9" x14ac:dyDescent="0.2">
      <c r="A29" s="4"/>
      <c r="B29" s="4">
        <v>33010000</v>
      </c>
      <c r="C29" s="4" t="s">
        <v>30</v>
      </c>
      <c r="D29" s="5">
        <v>20000</v>
      </c>
      <c r="E29" s="5">
        <v>28000</v>
      </c>
      <c r="F29" s="5">
        <v>28000</v>
      </c>
      <c r="G29" s="5">
        <v>83876</v>
      </c>
      <c r="H29" s="5">
        <f t="shared" si="0"/>
        <v>55876</v>
      </c>
      <c r="I29" s="5">
        <f t="shared" si="1"/>
        <v>299.55714285714288</v>
      </c>
    </row>
    <row r="30" spans="1:9" x14ac:dyDescent="0.2">
      <c r="A30" s="4"/>
      <c r="B30" s="4">
        <v>33010100</v>
      </c>
      <c r="C30" s="4" t="s">
        <v>31</v>
      </c>
      <c r="D30" s="5">
        <v>20000</v>
      </c>
      <c r="E30" s="5">
        <v>28000</v>
      </c>
      <c r="F30" s="5">
        <v>28000</v>
      </c>
      <c r="G30" s="5">
        <v>83876</v>
      </c>
      <c r="H30" s="5">
        <f t="shared" si="0"/>
        <v>55876</v>
      </c>
      <c r="I30" s="5">
        <f t="shared" si="1"/>
        <v>299.55714285714288</v>
      </c>
    </row>
    <row r="31" spans="1:9" x14ac:dyDescent="0.2">
      <c r="A31" s="4"/>
      <c r="B31" s="4">
        <v>40000000</v>
      </c>
      <c r="C31" s="4" t="s">
        <v>32</v>
      </c>
      <c r="D31" s="5">
        <v>0</v>
      </c>
      <c r="E31" s="5">
        <v>500000</v>
      </c>
      <c r="F31" s="5">
        <v>150000</v>
      </c>
      <c r="G31" s="5">
        <v>0</v>
      </c>
      <c r="H31" s="5">
        <f t="shared" si="0"/>
        <v>-150000</v>
      </c>
      <c r="I31" s="5">
        <f t="shared" si="1"/>
        <v>0</v>
      </c>
    </row>
    <row r="32" spans="1:9" x14ac:dyDescent="0.2">
      <c r="A32" s="4"/>
      <c r="B32" s="4">
        <v>41000000</v>
      </c>
      <c r="C32" s="4" t="s">
        <v>33</v>
      </c>
      <c r="D32" s="5">
        <v>0</v>
      </c>
      <c r="E32" s="5">
        <v>500000</v>
      </c>
      <c r="F32" s="5">
        <v>150000</v>
      </c>
      <c r="G32" s="5">
        <v>0</v>
      </c>
      <c r="H32" s="5">
        <f t="shared" si="0"/>
        <v>-150000</v>
      </c>
      <c r="I32" s="5">
        <f t="shared" si="1"/>
        <v>0</v>
      </c>
    </row>
    <row r="33" spans="1:9" x14ac:dyDescent="0.2">
      <c r="A33" s="4"/>
      <c r="B33" s="4">
        <v>41050000</v>
      </c>
      <c r="C33" s="4" t="s">
        <v>34</v>
      </c>
      <c r="D33" s="5">
        <v>0</v>
      </c>
      <c r="E33" s="5">
        <v>500000</v>
      </c>
      <c r="F33" s="5">
        <v>150000</v>
      </c>
      <c r="G33" s="5">
        <v>0</v>
      </c>
      <c r="H33" s="5">
        <f t="shared" si="0"/>
        <v>-150000</v>
      </c>
      <c r="I33" s="5">
        <f t="shared" si="1"/>
        <v>0</v>
      </c>
    </row>
    <row r="34" spans="1:9" x14ac:dyDescent="0.2">
      <c r="A34" s="4"/>
      <c r="B34" s="4">
        <v>41053400</v>
      </c>
      <c r="C34" s="4" t="s">
        <v>35</v>
      </c>
      <c r="D34" s="5">
        <v>0</v>
      </c>
      <c r="E34" s="5">
        <v>500000</v>
      </c>
      <c r="F34" s="5">
        <v>150000</v>
      </c>
      <c r="G34" s="5">
        <v>0</v>
      </c>
      <c r="H34" s="5">
        <f t="shared" si="0"/>
        <v>-150000</v>
      </c>
      <c r="I34" s="5">
        <f t="shared" si="1"/>
        <v>0</v>
      </c>
    </row>
    <row r="35" spans="1:9" x14ac:dyDescent="0.2">
      <c r="A35" s="7" t="s">
        <v>36</v>
      </c>
      <c r="B35" s="8"/>
      <c r="C35" s="8"/>
      <c r="D35" s="6">
        <v>789300</v>
      </c>
      <c r="E35" s="6">
        <v>918495.92999999993</v>
      </c>
      <c r="F35" s="6">
        <v>473247.96500000003</v>
      </c>
      <c r="G35" s="6">
        <v>2354352.12</v>
      </c>
      <c r="H35" s="6">
        <f t="shared" si="0"/>
        <v>1881104.155</v>
      </c>
      <c r="I35" s="6">
        <f t="shared" si="1"/>
        <v>497.48805998563563</v>
      </c>
    </row>
    <row r="36" spans="1:9" x14ac:dyDescent="0.2">
      <c r="A36" s="7" t="s">
        <v>37</v>
      </c>
      <c r="B36" s="8"/>
      <c r="C36" s="8"/>
      <c r="D36" s="6">
        <v>789300</v>
      </c>
      <c r="E36" s="6">
        <v>1418495.93</v>
      </c>
      <c r="F36" s="6">
        <v>623247.96500000008</v>
      </c>
      <c r="G36" s="6">
        <v>2354352.12</v>
      </c>
      <c r="H36" s="6">
        <f t="shared" si="0"/>
        <v>1731104.155</v>
      </c>
      <c r="I36" s="6">
        <f t="shared" si="1"/>
        <v>377.75528396631023</v>
      </c>
    </row>
    <row r="39" spans="1:9" x14ac:dyDescent="0.2">
      <c r="C39" t="s">
        <v>39</v>
      </c>
      <c r="E39" t="s">
        <v>40</v>
      </c>
    </row>
    <row r="45" spans="1:9" x14ac:dyDescent="0.2">
      <c r="E45" t="s">
        <v>41</v>
      </c>
    </row>
  </sheetData>
  <mergeCells count="9">
    <mergeCell ref="A35:C35"/>
    <mergeCell ref="A36:C36"/>
    <mergeCell ref="E1:I2"/>
    <mergeCell ref="A4:L4"/>
    <mergeCell ref="A6:L6"/>
    <mergeCell ref="A8:A9"/>
    <mergeCell ref="B8:B9"/>
    <mergeCell ref="C8:C9"/>
    <mergeCell ref="D8:I8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2020-07-30T09:49:54Z</dcterms:created>
  <dcterms:modified xsi:type="dcterms:W3CDTF">2020-07-31T07:03:52Z</dcterms:modified>
</cp:coreProperties>
</file>