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83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H60" i="1" l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<sst xmlns="http://schemas.openxmlformats.org/spreadsheetml/2006/main" count="120" uniqueCount="80">
  <si>
    <t>отг с. Тростянець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</si>
  <si>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</si>
  <si>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</si>
  <si>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</si>
  <si>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</si>
  <si>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</si>
  <si>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</si>
  <si>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</si>
  <si>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</si>
  <si>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% виконання на вказаний період (гр8/гр5*100)</t>
  </si>
  <si>
    <t>01</t>
  </si>
  <si>
    <t>Тростянецька  сільська рада Тростянецької об"єднаної територіальної громади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</si>
  <si>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</si>
  <si>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</si>
  <si>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</si>
  <si>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</si>
  <si>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</si>
  <si>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</si>
  <si>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</si>
  <si>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</si>
  <si>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</si>
  <si>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</si>
  <si>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1161</t>
  </si>
  <si>
    <t>Забезпечення діяльності інших закладів у сфері освіти</t>
  </si>
  <si>
    <t>2113</t>
  </si>
  <si>
    <t>Первинна медична допомога населенню, що надається амбулаторно-поліклінічними закладами (відділеннями)</t>
  </si>
  <si>
    <t>3210</t>
  </si>
  <si>
    <t>Капітальні трансферти підприємствам (установам, організаціям)</t>
  </si>
  <si>
    <t>4060</t>
  </si>
  <si>
    <t>Забезпечення діяльності палаців i будинків культури, клубів, центрів дозвілля та iнших клубних закладів</t>
  </si>
  <si>
    <t>3132</t>
  </si>
  <si>
    <t>Капітальний ремонт інших об`єктів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</si>
  <si>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</si>
  <si>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</si>
  <si>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</si>
  <si>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</si>
  <si>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</si>
  <si>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</si>
  <si>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2240</t>
  </si>
  <si>
    <t>Оплата послуг (крім комунальних)</t>
  </si>
  <si>
    <t>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</si>
  <si>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</si>
  <si>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</si>
  <si>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</si>
  <si>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</si>
  <si>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</si>
  <si>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</si>
  <si>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</si>
  <si>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</si>
  <si>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</si>
  <si>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</si>
  <si>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</si>
  <si>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</si>
  <si>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</si>
  <si>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</si>
  <si>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</si>
  <si>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</si>
  <si>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</si>
  <si>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</si>
  <si>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</si>
  <si>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</si>
  <si>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</si>
  <si>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</si>
  <si>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</si>
  <si>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</si>
  <si>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</si>
  <si>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</si>
  <si>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</si>
  <si>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</si>
  <si>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</si>
  <si>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</si>
  <si>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</si>
  <si>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</si>
  <si>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</si>
  <si>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</si>
  <si>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</si>
  <si>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Аналіз фінансування установ за І квартал 2020 року</t>
  </si>
  <si>
    <t>Сільський голова</t>
  </si>
  <si>
    <t>О.Б.Леницька</t>
  </si>
  <si>
    <t xml:space="preserve">Додаток № 4 до рішення сесії сільської ради №4003 від 16.06.2020 року  "Про затвердження звіту про виконання  сільського бюджету Тростянецької сільської ради Тростянецької об’єднаної територіальної громади 
за  I квартал  2020 року"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</si>
</sst>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A4" sqref="A4:F4"/>
    </sheetView>
  </sheetViews>
  <sheetFormatPr defaultRowHeight="12.75" x14ac:dyDescent="0.2"/>
  <cols>
    <col min="1" max="1" width="10.7109375" customWidth="1"/>
    <col min="2" max="2" width="50.7109375" customWidth="1"/>
    <col min="3" max="8" width="15.7109375" customWidth="1"/>
  </cols>
  <sheetData>
    <row r="1" spans="1:8" ht="20.25" customHeight="1" x14ac:dyDescent="0.2">
      <c r="E1" s="12" t="s">
        <v>79</v>
      </c>
      <c r="F1" s="13"/>
      <c r="G1" s="13"/>
      <c r="H1" s="13"/>
    </row>
    <row r="2" spans="1:8" ht="34.5" customHeight="1" x14ac:dyDescent="0.2">
      <c r="A2" t="s">
        <v>0</v>
      </c>
      <c r="E2" s="13"/>
      <c r="F2" s="13"/>
      <c r="G2" s="13"/>
      <c r="H2" s="13"/>
    </row>
    <row r="4" spans="1:8" ht="18.75" x14ac:dyDescent="0.3">
      <c r="A4" s="10" t="s">
        <v>76</v>
      </c>
      <c r="B4" s="11"/>
      <c r="C4" s="11"/>
      <c r="D4" s="11"/>
      <c r="E4" s="11"/>
      <c r="F4" s="11"/>
    </row>
    <row r="5" spans="1:8" x14ac:dyDescent="0.2">
      <c r="A5" s="11" t="s">
        <v>1</v>
      </c>
      <c r="B5" s="11"/>
      <c r="C5" s="11"/>
      <c r="D5" s="11"/>
      <c r="E5" s="11"/>
      <c r="F5" s="11"/>
    </row>
    <row r="7" spans="1:8" s="1" customFormat="1" ht="38.25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8" ht="25.5" x14ac:dyDescent="0.2">
      <c r="A8" s="4" t="s">
        <v>10</v>
      </c>
      <c r="B8" s="5" t="s">
        <v>11</v>
      </c>
      <c r="C8" s="6">
        <v>3431000</v>
      </c>
      <c r="D8" s="6">
        <v>7581950</v>
      </c>
      <c r="E8" s="6">
        <v>4570350</v>
      </c>
      <c r="F8" s="6">
        <v>232809.46</v>
      </c>
      <c r="G8" s="6">
        <f t="shared" ref="G8:G39" si="0">E8-F8</f>
        <v>4337540.54</v>
      </c>
      <c r="H8" s="6">
        <f t="shared" ref="H8:H39" si="1">IF(E8=0,0,(F8/E8)*100)</f>
        <v>5.093908781603159</v>
      </c>
    </row>
    <row r="9" spans="1:8" ht="51" x14ac:dyDescent="0.2">
      <c r="A9" s="4" t="s">
        <v>12</v>
      </c>
      <c r="B9" s="5" t="s">
        <v>13</v>
      </c>
      <c r="C9" s="6">
        <v>0</v>
      </c>
      <c r="D9" s="6">
        <v>9380</v>
      </c>
      <c r="E9" s="6">
        <v>9380</v>
      </c>
      <c r="F9" s="6">
        <v>0</v>
      </c>
      <c r="G9" s="6">
        <f t="shared" si="0"/>
        <v>9380</v>
      </c>
      <c r="H9" s="6">
        <f t="shared" si="1"/>
        <v>0</v>
      </c>
    </row>
    <row r="10" spans="1:8" ht="25.5" x14ac:dyDescent="0.2">
      <c r="A10" s="7" t="s">
        <v>14</v>
      </c>
      <c r="B10" s="8" t="s">
        <v>15</v>
      </c>
      <c r="C10" s="9">
        <v>0</v>
      </c>
      <c r="D10" s="9">
        <v>9380</v>
      </c>
      <c r="E10" s="9">
        <v>9380</v>
      </c>
      <c r="F10" s="9">
        <v>0</v>
      </c>
      <c r="G10" s="9">
        <f t="shared" si="0"/>
        <v>9380</v>
      </c>
      <c r="H10" s="9">
        <f t="shared" si="1"/>
        <v>0</v>
      </c>
    </row>
    <row r="11" spans="1:8" ht="38.25" x14ac:dyDescent="0.2">
      <c r="A11" s="4" t="s">
        <v>16</v>
      </c>
      <c r="B11" s="5" t="s">
        <v>17</v>
      </c>
      <c r="C11" s="6">
        <v>0</v>
      </c>
      <c r="D11" s="6">
        <v>8250</v>
      </c>
      <c r="E11" s="6">
        <v>8250</v>
      </c>
      <c r="F11" s="6">
        <v>0</v>
      </c>
      <c r="G11" s="6">
        <f t="shared" si="0"/>
        <v>8250</v>
      </c>
      <c r="H11" s="6">
        <f t="shared" si="1"/>
        <v>0</v>
      </c>
    </row>
    <row r="12" spans="1:8" ht="25.5" x14ac:dyDescent="0.2">
      <c r="A12" s="7" t="s">
        <v>14</v>
      </c>
      <c r="B12" s="8" t="s">
        <v>15</v>
      </c>
      <c r="C12" s="9">
        <v>0</v>
      </c>
      <c r="D12" s="9">
        <v>8250</v>
      </c>
      <c r="E12" s="9">
        <v>8250</v>
      </c>
      <c r="F12" s="9">
        <v>0</v>
      </c>
      <c r="G12" s="9">
        <f t="shared" si="0"/>
        <v>8250</v>
      </c>
      <c r="H12" s="9">
        <f t="shared" si="1"/>
        <v>0</v>
      </c>
    </row>
    <row r="13" spans="1:8" x14ac:dyDescent="0.2">
      <c r="A13" s="4" t="s">
        <v>18</v>
      </c>
      <c r="B13" s="5" t="s">
        <v>19</v>
      </c>
      <c r="C13" s="6">
        <v>55000</v>
      </c>
      <c r="D13" s="6">
        <v>55000</v>
      </c>
      <c r="E13" s="6">
        <v>0</v>
      </c>
      <c r="F13" s="6">
        <v>0</v>
      </c>
      <c r="G13" s="6">
        <f t="shared" si="0"/>
        <v>0</v>
      </c>
      <c r="H13" s="6">
        <f t="shared" si="1"/>
        <v>0</v>
      </c>
    </row>
    <row r="14" spans="1:8" ht="25.5" x14ac:dyDescent="0.2">
      <c r="A14" s="7" t="s">
        <v>14</v>
      </c>
      <c r="B14" s="8" t="s">
        <v>15</v>
      </c>
      <c r="C14" s="9">
        <v>55000</v>
      </c>
      <c r="D14" s="9">
        <v>55000</v>
      </c>
      <c r="E14" s="9">
        <v>0</v>
      </c>
      <c r="F14" s="9">
        <v>0</v>
      </c>
      <c r="G14" s="9">
        <f t="shared" si="0"/>
        <v>0</v>
      </c>
      <c r="H14" s="9">
        <f t="shared" si="1"/>
        <v>0</v>
      </c>
    </row>
    <row r="15" spans="1:8" ht="38.25" x14ac:dyDescent="0.2">
      <c r="A15" s="4" t="s">
        <v>20</v>
      </c>
      <c r="B15" s="5" t="s">
        <v>21</v>
      </c>
      <c r="C15" s="6">
        <v>72000</v>
      </c>
      <c r="D15" s="6">
        <v>166000</v>
      </c>
      <c r="E15" s="6">
        <v>70000</v>
      </c>
      <c r="F15" s="6">
        <v>0</v>
      </c>
      <c r="G15" s="6">
        <f t="shared" si="0"/>
        <v>70000</v>
      </c>
      <c r="H15" s="6">
        <f t="shared" si="1"/>
        <v>0</v>
      </c>
    </row>
    <row r="16" spans="1:8" ht="25.5" x14ac:dyDescent="0.2">
      <c r="A16" s="7" t="s">
        <v>14</v>
      </c>
      <c r="B16" s="8" t="s">
        <v>15</v>
      </c>
      <c r="C16" s="9">
        <v>72000</v>
      </c>
      <c r="D16" s="9">
        <v>166000</v>
      </c>
      <c r="E16" s="9">
        <v>70000</v>
      </c>
      <c r="F16" s="9">
        <v>0</v>
      </c>
      <c r="G16" s="9">
        <f t="shared" si="0"/>
        <v>70000</v>
      </c>
      <c r="H16" s="9">
        <f t="shared" si="1"/>
        <v>0</v>
      </c>
    </row>
    <row r="17" spans="1:8" x14ac:dyDescent="0.2">
      <c r="A17" s="4" t="s">
        <v>22</v>
      </c>
      <c r="B17" s="5" t="s">
        <v>23</v>
      </c>
      <c r="C17" s="6">
        <v>0</v>
      </c>
      <c r="D17" s="6">
        <v>630000</v>
      </c>
      <c r="E17" s="6">
        <v>630000</v>
      </c>
      <c r="F17" s="6">
        <v>0</v>
      </c>
      <c r="G17" s="6">
        <f t="shared" si="0"/>
        <v>630000</v>
      </c>
      <c r="H17" s="6">
        <f t="shared" si="1"/>
        <v>0</v>
      </c>
    </row>
    <row r="18" spans="1:8" ht="25.5" x14ac:dyDescent="0.2">
      <c r="A18" s="7" t="s">
        <v>14</v>
      </c>
      <c r="B18" s="8" t="s">
        <v>15</v>
      </c>
      <c r="C18" s="9">
        <v>0</v>
      </c>
      <c r="D18" s="9">
        <v>630000</v>
      </c>
      <c r="E18" s="9">
        <v>630000</v>
      </c>
      <c r="F18" s="9">
        <v>0</v>
      </c>
      <c r="G18" s="9">
        <f t="shared" si="0"/>
        <v>630000</v>
      </c>
      <c r="H18" s="9">
        <f t="shared" si="1"/>
        <v>0</v>
      </c>
    </row>
    <row r="19" spans="1:8" ht="25.5" x14ac:dyDescent="0.2">
      <c r="A19" s="4" t="s">
        <v>24</v>
      </c>
      <c r="B19" s="5" t="s">
        <v>25</v>
      </c>
      <c r="C19" s="6">
        <v>0</v>
      </c>
      <c r="D19" s="6">
        <v>11000</v>
      </c>
      <c r="E19" s="6">
        <v>11000</v>
      </c>
      <c r="F19" s="6">
        <v>10800</v>
      </c>
      <c r="G19" s="6">
        <f t="shared" si="0"/>
        <v>200</v>
      </c>
      <c r="H19" s="6">
        <f t="shared" si="1"/>
        <v>98.181818181818187</v>
      </c>
    </row>
    <row r="20" spans="1:8" ht="25.5" x14ac:dyDescent="0.2">
      <c r="A20" s="7" t="s">
        <v>26</v>
      </c>
      <c r="B20" s="8" t="s">
        <v>27</v>
      </c>
      <c r="C20" s="9">
        <v>0</v>
      </c>
      <c r="D20" s="9">
        <v>11000</v>
      </c>
      <c r="E20" s="9">
        <v>11000</v>
      </c>
      <c r="F20" s="9">
        <v>10800</v>
      </c>
      <c r="G20" s="9">
        <f t="shared" si="0"/>
        <v>200</v>
      </c>
      <c r="H20" s="9">
        <f t="shared" si="1"/>
        <v>98.181818181818187</v>
      </c>
    </row>
    <row r="21" spans="1:8" ht="25.5" x14ac:dyDescent="0.2">
      <c r="A21" s="4" t="s">
        <v>28</v>
      </c>
      <c r="B21" s="5" t="s">
        <v>29</v>
      </c>
      <c r="C21" s="6">
        <v>490000</v>
      </c>
      <c r="D21" s="6">
        <v>30000</v>
      </c>
      <c r="E21" s="6">
        <v>10000</v>
      </c>
      <c r="F21" s="6">
        <v>0</v>
      </c>
      <c r="G21" s="6">
        <f t="shared" si="0"/>
        <v>10000</v>
      </c>
      <c r="H21" s="6">
        <f t="shared" si="1"/>
        <v>0</v>
      </c>
    </row>
    <row r="22" spans="1:8" ht="25.5" x14ac:dyDescent="0.2">
      <c r="A22" s="7" t="s">
        <v>14</v>
      </c>
      <c r="B22" s="8" t="s">
        <v>15</v>
      </c>
      <c r="C22" s="9">
        <v>20000</v>
      </c>
      <c r="D22" s="9">
        <v>30000</v>
      </c>
      <c r="E22" s="9">
        <v>10000</v>
      </c>
      <c r="F22" s="9">
        <v>0</v>
      </c>
      <c r="G22" s="9">
        <f t="shared" si="0"/>
        <v>10000</v>
      </c>
      <c r="H22" s="9">
        <f t="shared" si="1"/>
        <v>0</v>
      </c>
    </row>
    <row r="23" spans="1:8" x14ac:dyDescent="0.2">
      <c r="A23" s="7" t="s">
        <v>30</v>
      </c>
      <c r="B23" s="8" t="s">
        <v>31</v>
      </c>
      <c r="C23" s="9">
        <v>470000</v>
      </c>
      <c r="D23" s="9">
        <v>0</v>
      </c>
      <c r="E23" s="9">
        <v>0</v>
      </c>
      <c r="F23" s="9">
        <v>0</v>
      </c>
      <c r="G23" s="9">
        <f t="shared" si="0"/>
        <v>0</v>
      </c>
      <c r="H23" s="9">
        <f t="shared" si="1"/>
        <v>0</v>
      </c>
    </row>
    <row r="24" spans="1:8" ht="25.5" x14ac:dyDescent="0.2">
      <c r="A24" s="4" t="s">
        <v>32</v>
      </c>
      <c r="B24" s="5" t="s">
        <v>33</v>
      </c>
      <c r="C24" s="6">
        <v>200000</v>
      </c>
      <c r="D24" s="6">
        <v>0</v>
      </c>
      <c r="E24" s="6">
        <v>0</v>
      </c>
      <c r="F24" s="6">
        <v>0</v>
      </c>
      <c r="G24" s="6">
        <f t="shared" si="0"/>
        <v>0</v>
      </c>
      <c r="H24" s="6">
        <f t="shared" si="1"/>
        <v>0</v>
      </c>
    </row>
    <row r="25" spans="1:8" x14ac:dyDescent="0.2">
      <c r="A25" s="7" t="s">
        <v>30</v>
      </c>
      <c r="B25" s="8" t="s">
        <v>31</v>
      </c>
      <c r="C25" s="9">
        <v>200000</v>
      </c>
      <c r="D25" s="9">
        <v>0</v>
      </c>
      <c r="E25" s="9">
        <v>0</v>
      </c>
      <c r="F25" s="9">
        <v>0</v>
      </c>
      <c r="G25" s="9">
        <f t="shared" si="0"/>
        <v>0</v>
      </c>
      <c r="H25" s="9">
        <f t="shared" si="1"/>
        <v>0</v>
      </c>
    </row>
    <row r="26" spans="1:8" x14ac:dyDescent="0.2">
      <c r="A26" s="4" t="s">
        <v>34</v>
      </c>
      <c r="B26" s="5" t="s">
        <v>35</v>
      </c>
      <c r="C26" s="6">
        <v>1380000</v>
      </c>
      <c r="D26" s="6">
        <v>400000</v>
      </c>
      <c r="E26" s="6">
        <v>0</v>
      </c>
      <c r="F26" s="6">
        <v>0</v>
      </c>
      <c r="G26" s="6">
        <f t="shared" si="0"/>
        <v>0</v>
      </c>
      <c r="H26" s="6">
        <f t="shared" si="1"/>
        <v>0</v>
      </c>
    </row>
    <row r="27" spans="1:8" ht="25.5" x14ac:dyDescent="0.2">
      <c r="A27" s="7" t="s">
        <v>26</v>
      </c>
      <c r="B27" s="8" t="s">
        <v>27</v>
      </c>
      <c r="C27" s="9">
        <v>1380000</v>
      </c>
      <c r="D27" s="9">
        <v>400000</v>
      </c>
      <c r="E27" s="9">
        <v>0</v>
      </c>
      <c r="F27" s="9">
        <v>0</v>
      </c>
      <c r="G27" s="9">
        <f t="shared" si="0"/>
        <v>0</v>
      </c>
      <c r="H27" s="9">
        <f t="shared" si="1"/>
        <v>0</v>
      </c>
    </row>
    <row r="28" spans="1:8" x14ac:dyDescent="0.2">
      <c r="A28" s="4" t="s">
        <v>36</v>
      </c>
      <c r="B28" s="5" t="s">
        <v>37</v>
      </c>
      <c r="C28" s="6">
        <v>0</v>
      </c>
      <c r="D28" s="6">
        <v>140000</v>
      </c>
      <c r="E28" s="6">
        <v>140000</v>
      </c>
      <c r="F28" s="6">
        <v>0</v>
      </c>
      <c r="G28" s="6">
        <f t="shared" si="0"/>
        <v>140000</v>
      </c>
      <c r="H28" s="6">
        <f t="shared" si="1"/>
        <v>0</v>
      </c>
    </row>
    <row r="29" spans="1:8" x14ac:dyDescent="0.2">
      <c r="A29" s="7" t="s">
        <v>38</v>
      </c>
      <c r="B29" s="8" t="s">
        <v>39</v>
      </c>
      <c r="C29" s="9">
        <v>0</v>
      </c>
      <c r="D29" s="9">
        <v>140000</v>
      </c>
      <c r="E29" s="9">
        <v>140000</v>
      </c>
      <c r="F29" s="9">
        <v>0</v>
      </c>
      <c r="G29" s="9">
        <f t="shared" si="0"/>
        <v>140000</v>
      </c>
      <c r="H29" s="9">
        <f t="shared" si="1"/>
        <v>0</v>
      </c>
    </row>
    <row r="30" spans="1:8" x14ac:dyDescent="0.2">
      <c r="A30" s="4" t="s">
        <v>40</v>
      </c>
      <c r="B30" s="5" t="s">
        <v>41</v>
      </c>
      <c r="C30" s="6">
        <v>0</v>
      </c>
      <c r="D30" s="6">
        <v>4053000</v>
      </c>
      <c r="E30" s="6">
        <v>2573000</v>
      </c>
      <c r="F30" s="6">
        <v>90559.459999999992</v>
      </c>
      <c r="G30" s="6">
        <f t="shared" si="0"/>
        <v>2482440.54</v>
      </c>
      <c r="H30" s="6">
        <f t="shared" si="1"/>
        <v>3.5196059075009716</v>
      </c>
    </row>
    <row r="31" spans="1:8" x14ac:dyDescent="0.2">
      <c r="A31" s="7" t="s">
        <v>42</v>
      </c>
      <c r="B31" s="8" t="s">
        <v>43</v>
      </c>
      <c r="C31" s="9">
        <v>0</v>
      </c>
      <c r="D31" s="9">
        <v>2753000</v>
      </c>
      <c r="E31" s="9">
        <v>1973000</v>
      </c>
      <c r="F31" s="9">
        <v>55288.46</v>
      </c>
      <c r="G31" s="9">
        <f t="shared" si="0"/>
        <v>1917711.54</v>
      </c>
      <c r="H31" s="9">
        <f t="shared" si="1"/>
        <v>2.8022534211860113</v>
      </c>
    </row>
    <row r="32" spans="1:8" x14ac:dyDescent="0.2">
      <c r="A32" s="7" t="s">
        <v>30</v>
      </c>
      <c r="B32" s="8" t="s">
        <v>31</v>
      </c>
      <c r="C32" s="9">
        <v>0</v>
      </c>
      <c r="D32" s="9">
        <v>600000</v>
      </c>
      <c r="E32" s="9">
        <v>100000</v>
      </c>
      <c r="F32" s="9">
        <v>0</v>
      </c>
      <c r="G32" s="9">
        <f t="shared" si="0"/>
        <v>100000</v>
      </c>
      <c r="H32" s="9">
        <f t="shared" si="1"/>
        <v>0</v>
      </c>
    </row>
    <row r="33" spans="1:8" x14ac:dyDescent="0.2">
      <c r="A33" s="7" t="s">
        <v>44</v>
      </c>
      <c r="B33" s="8" t="s">
        <v>45</v>
      </c>
      <c r="C33" s="9">
        <v>0</v>
      </c>
      <c r="D33" s="9">
        <v>10000</v>
      </c>
      <c r="E33" s="9">
        <v>10000</v>
      </c>
      <c r="F33" s="9">
        <v>0</v>
      </c>
      <c r="G33" s="9">
        <f t="shared" si="0"/>
        <v>10000</v>
      </c>
      <c r="H33" s="9">
        <f t="shared" si="1"/>
        <v>0</v>
      </c>
    </row>
    <row r="34" spans="1:8" ht="25.5" x14ac:dyDescent="0.2">
      <c r="A34" s="7" t="s">
        <v>26</v>
      </c>
      <c r="B34" s="8" t="s">
        <v>27</v>
      </c>
      <c r="C34" s="9">
        <v>0</v>
      </c>
      <c r="D34" s="9">
        <v>690000</v>
      </c>
      <c r="E34" s="9">
        <v>490000</v>
      </c>
      <c r="F34" s="9">
        <v>35271</v>
      </c>
      <c r="G34" s="9">
        <f t="shared" si="0"/>
        <v>454729</v>
      </c>
      <c r="H34" s="9">
        <f t="shared" si="1"/>
        <v>7.198163265306122</v>
      </c>
    </row>
    <row r="35" spans="1:8" x14ac:dyDescent="0.2">
      <c r="A35" s="4" t="s">
        <v>46</v>
      </c>
      <c r="B35" s="5" t="s">
        <v>47</v>
      </c>
      <c r="C35" s="6">
        <v>120000</v>
      </c>
      <c r="D35" s="6">
        <v>220000</v>
      </c>
      <c r="E35" s="6">
        <v>220000</v>
      </c>
      <c r="F35" s="6">
        <v>57450</v>
      </c>
      <c r="G35" s="6">
        <f t="shared" si="0"/>
        <v>162550</v>
      </c>
      <c r="H35" s="6">
        <f t="shared" si="1"/>
        <v>26.11363636363636</v>
      </c>
    </row>
    <row r="36" spans="1:8" x14ac:dyDescent="0.2">
      <c r="A36" s="7" t="s">
        <v>44</v>
      </c>
      <c r="B36" s="8" t="s">
        <v>45</v>
      </c>
      <c r="C36" s="9">
        <v>120000</v>
      </c>
      <c r="D36" s="9">
        <v>220000</v>
      </c>
      <c r="E36" s="9">
        <v>220000</v>
      </c>
      <c r="F36" s="9">
        <v>57450</v>
      </c>
      <c r="G36" s="9">
        <f t="shared" si="0"/>
        <v>162550</v>
      </c>
      <c r="H36" s="9">
        <f t="shared" si="1"/>
        <v>26.11363636363636</v>
      </c>
    </row>
    <row r="37" spans="1:8" x14ac:dyDescent="0.2">
      <c r="A37" s="4" t="s">
        <v>48</v>
      </c>
      <c r="B37" s="5" t="s">
        <v>49</v>
      </c>
      <c r="C37" s="6">
        <v>0</v>
      </c>
      <c r="D37" s="6">
        <v>45000</v>
      </c>
      <c r="E37" s="6">
        <v>45000</v>
      </c>
      <c r="F37" s="6">
        <v>0</v>
      </c>
      <c r="G37" s="6">
        <f t="shared" si="0"/>
        <v>45000</v>
      </c>
      <c r="H37" s="6">
        <f t="shared" si="1"/>
        <v>0</v>
      </c>
    </row>
    <row r="38" spans="1:8" ht="25.5" x14ac:dyDescent="0.2">
      <c r="A38" s="7" t="s">
        <v>26</v>
      </c>
      <c r="B38" s="8" t="s">
        <v>27</v>
      </c>
      <c r="C38" s="9">
        <v>0</v>
      </c>
      <c r="D38" s="9">
        <v>45000</v>
      </c>
      <c r="E38" s="9">
        <v>45000</v>
      </c>
      <c r="F38" s="9">
        <v>0</v>
      </c>
      <c r="G38" s="9">
        <f t="shared" si="0"/>
        <v>45000</v>
      </c>
      <c r="H38" s="9">
        <f t="shared" si="1"/>
        <v>0</v>
      </c>
    </row>
    <row r="39" spans="1:8" x14ac:dyDescent="0.2">
      <c r="A39" s="4" t="s">
        <v>50</v>
      </c>
      <c r="B39" s="5" t="s">
        <v>51</v>
      </c>
      <c r="C39" s="6">
        <v>0</v>
      </c>
      <c r="D39" s="6">
        <v>782550</v>
      </c>
      <c r="E39" s="6">
        <v>312550</v>
      </c>
      <c r="F39" s="6">
        <v>0</v>
      </c>
      <c r="G39" s="6">
        <f t="shared" si="0"/>
        <v>312550</v>
      </c>
      <c r="H39" s="6">
        <f t="shared" si="1"/>
        <v>0</v>
      </c>
    </row>
    <row r="40" spans="1:8" x14ac:dyDescent="0.2">
      <c r="A40" s="7" t="s">
        <v>30</v>
      </c>
      <c r="B40" s="8" t="s">
        <v>31</v>
      </c>
      <c r="C40" s="9">
        <v>0</v>
      </c>
      <c r="D40" s="9">
        <v>777550</v>
      </c>
      <c r="E40" s="9">
        <v>307550</v>
      </c>
      <c r="F40" s="9">
        <v>0</v>
      </c>
      <c r="G40" s="9">
        <f t="shared" ref="G40:G60" si="2">E40-F40</f>
        <v>307550</v>
      </c>
      <c r="H40" s="9">
        <f t="shared" ref="H40:H60" si="3">IF(E40=0,0,(F40/E40)*100)</f>
        <v>0</v>
      </c>
    </row>
    <row r="41" spans="1:8" x14ac:dyDescent="0.2">
      <c r="A41" s="7" t="s">
        <v>44</v>
      </c>
      <c r="B41" s="8" t="s">
        <v>45</v>
      </c>
      <c r="C41" s="9">
        <v>0</v>
      </c>
      <c r="D41" s="9">
        <v>5000</v>
      </c>
      <c r="E41" s="9">
        <v>5000</v>
      </c>
      <c r="F41" s="9">
        <v>0</v>
      </c>
      <c r="G41" s="9">
        <f t="shared" si="2"/>
        <v>5000</v>
      </c>
      <c r="H41" s="9">
        <f t="shared" si="3"/>
        <v>0</v>
      </c>
    </row>
    <row r="42" spans="1:8" ht="25.5" x14ac:dyDescent="0.2">
      <c r="A42" s="4" t="s">
        <v>52</v>
      </c>
      <c r="B42" s="5" t="s">
        <v>53</v>
      </c>
      <c r="C42" s="6">
        <v>0</v>
      </c>
      <c r="D42" s="6">
        <v>249770</v>
      </c>
      <c r="E42" s="6">
        <v>49770</v>
      </c>
      <c r="F42" s="6">
        <v>0</v>
      </c>
      <c r="G42" s="6">
        <f t="shared" si="2"/>
        <v>49770</v>
      </c>
      <c r="H42" s="6">
        <f t="shared" si="3"/>
        <v>0</v>
      </c>
    </row>
    <row r="43" spans="1:8" x14ac:dyDescent="0.2">
      <c r="A43" s="7" t="s">
        <v>30</v>
      </c>
      <c r="B43" s="8" t="s">
        <v>31</v>
      </c>
      <c r="C43" s="9">
        <v>0</v>
      </c>
      <c r="D43" s="9">
        <v>249770</v>
      </c>
      <c r="E43" s="9">
        <v>49770</v>
      </c>
      <c r="F43" s="9">
        <v>0</v>
      </c>
      <c r="G43" s="9">
        <f t="shared" si="2"/>
        <v>49770</v>
      </c>
      <c r="H43" s="9">
        <f t="shared" si="3"/>
        <v>0</v>
      </c>
    </row>
    <row r="44" spans="1:8" x14ac:dyDescent="0.2">
      <c r="A44" s="4" t="s">
        <v>54</v>
      </c>
      <c r="B44" s="5" t="s">
        <v>55</v>
      </c>
      <c r="C44" s="6">
        <v>780000</v>
      </c>
      <c r="D44" s="6">
        <v>0</v>
      </c>
      <c r="E44" s="6">
        <v>0</v>
      </c>
      <c r="F44" s="6">
        <v>0</v>
      </c>
      <c r="G44" s="6">
        <f t="shared" si="2"/>
        <v>0</v>
      </c>
      <c r="H44" s="6">
        <f t="shared" si="3"/>
        <v>0</v>
      </c>
    </row>
    <row r="45" spans="1:8" x14ac:dyDescent="0.2">
      <c r="A45" s="7" t="s">
        <v>42</v>
      </c>
      <c r="B45" s="8" t="s">
        <v>43</v>
      </c>
      <c r="C45" s="9">
        <v>780000</v>
      </c>
      <c r="D45" s="9">
        <v>0</v>
      </c>
      <c r="E45" s="9">
        <v>0</v>
      </c>
      <c r="F45" s="9">
        <v>0</v>
      </c>
      <c r="G45" s="9">
        <f t="shared" si="2"/>
        <v>0</v>
      </c>
      <c r="H45" s="9">
        <f t="shared" si="3"/>
        <v>0</v>
      </c>
    </row>
    <row r="46" spans="1:8" ht="25.5" x14ac:dyDescent="0.2">
      <c r="A46" s="4" t="s">
        <v>56</v>
      </c>
      <c r="B46" s="5" t="s">
        <v>57</v>
      </c>
      <c r="C46" s="6">
        <v>100000</v>
      </c>
      <c r="D46" s="6">
        <v>200000</v>
      </c>
      <c r="E46" s="6">
        <v>100000</v>
      </c>
      <c r="F46" s="6">
        <v>0</v>
      </c>
      <c r="G46" s="6">
        <f t="shared" si="2"/>
        <v>100000</v>
      </c>
      <c r="H46" s="6">
        <f t="shared" si="3"/>
        <v>0</v>
      </c>
    </row>
    <row r="47" spans="1:8" ht="25.5" x14ac:dyDescent="0.2">
      <c r="A47" s="7" t="s">
        <v>58</v>
      </c>
      <c r="B47" s="8" t="s">
        <v>59</v>
      </c>
      <c r="C47" s="9">
        <v>100000</v>
      </c>
      <c r="D47" s="9">
        <v>200000</v>
      </c>
      <c r="E47" s="9">
        <v>100000</v>
      </c>
      <c r="F47" s="9">
        <v>0</v>
      </c>
      <c r="G47" s="9">
        <f t="shared" si="2"/>
        <v>100000</v>
      </c>
      <c r="H47" s="9">
        <f t="shared" si="3"/>
        <v>0</v>
      </c>
    </row>
    <row r="48" spans="1:8" ht="25.5" x14ac:dyDescent="0.2">
      <c r="A48" s="4" t="s">
        <v>60</v>
      </c>
      <c r="B48" s="5" t="s">
        <v>61</v>
      </c>
      <c r="C48" s="6">
        <v>0</v>
      </c>
      <c r="D48" s="6">
        <v>80000</v>
      </c>
      <c r="E48" s="6">
        <v>0</v>
      </c>
      <c r="F48" s="6">
        <v>0</v>
      </c>
      <c r="G48" s="6">
        <f t="shared" si="2"/>
        <v>0</v>
      </c>
      <c r="H48" s="6">
        <f t="shared" si="3"/>
        <v>0</v>
      </c>
    </row>
    <row r="49" spans="1:8" ht="25.5" x14ac:dyDescent="0.2">
      <c r="A49" s="7" t="s">
        <v>14</v>
      </c>
      <c r="B49" s="8" t="s">
        <v>15</v>
      </c>
      <c r="C49" s="9">
        <v>0</v>
      </c>
      <c r="D49" s="9">
        <v>80000</v>
      </c>
      <c r="E49" s="9">
        <v>0</v>
      </c>
      <c r="F49" s="9">
        <v>0</v>
      </c>
      <c r="G49" s="9">
        <f t="shared" si="2"/>
        <v>0</v>
      </c>
      <c r="H49" s="9">
        <f t="shared" si="3"/>
        <v>0</v>
      </c>
    </row>
    <row r="50" spans="1:8" ht="25.5" x14ac:dyDescent="0.2">
      <c r="A50" s="4" t="s">
        <v>62</v>
      </c>
      <c r="B50" s="5" t="s">
        <v>63</v>
      </c>
      <c r="C50" s="6">
        <v>0</v>
      </c>
      <c r="D50" s="6">
        <v>200000</v>
      </c>
      <c r="E50" s="6">
        <v>100000</v>
      </c>
      <c r="F50" s="6">
        <v>50000</v>
      </c>
      <c r="G50" s="6">
        <f t="shared" si="2"/>
        <v>50000</v>
      </c>
      <c r="H50" s="6">
        <f t="shared" si="3"/>
        <v>50</v>
      </c>
    </row>
    <row r="51" spans="1:8" ht="25.5" x14ac:dyDescent="0.2">
      <c r="A51" s="7" t="s">
        <v>26</v>
      </c>
      <c r="B51" s="8" t="s">
        <v>27</v>
      </c>
      <c r="C51" s="9">
        <v>0</v>
      </c>
      <c r="D51" s="9">
        <v>200000</v>
      </c>
      <c r="E51" s="9">
        <v>100000</v>
      </c>
      <c r="F51" s="9">
        <v>50000</v>
      </c>
      <c r="G51" s="9">
        <f t="shared" si="2"/>
        <v>50000</v>
      </c>
      <c r="H51" s="9">
        <f t="shared" si="3"/>
        <v>50</v>
      </c>
    </row>
    <row r="52" spans="1:8" ht="25.5" x14ac:dyDescent="0.2">
      <c r="A52" s="4" t="s">
        <v>64</v>
      </c>
      <c r="B52" s="5" t="s">
        <v>65</v>
      </c>
      <c r="C52" s="6">
        <v>20000</v>
      </c>
      <c r="D52" s="6">
        <v>28000</v>
      </c>
      <c r="E52" s="6">
        <v>28000</v>
      </c>
      <c r="F52" s="6">
        <v>24000</v>
      </c>
      <c r="G52" s="6">
        <f t="shared" si="2"/>
        <v>4000</v>
      </c>
      <c r="H52" s="6">
        <f t="shared" si="3"/>
        <v>85.714285714285708</v>
      </c>
    </row>
    <row r="53" spans="1:8" ht="25.5" x14ac:dyDescent="0.2">
      <c r="A53" s="7" t="s">
        <v>58</v>
      </c>
      <c r="B53" s="8" t="s">
        <v>59</v>
      </c>
      <c r="C53" s="9">
        <v>20000</v>
      </c>
      <c r="D53" s="9">
        <v>28000</v>
      </c>
      <c r="E53" s="9">
        <v>28000</v>
      </c>
      <c r="F53" s="9">
        <v>24000</v>
      </c>
      <c r="G53" s="9">
        <f t="shared" si="2"/>
        <v>4000</v>
      </c>
      <c r="H53" s="9">
        <f t="shared" si="3"/>
        <v>85.714285714285708</v>
      </c>
    </row>
    <row r="54" spans="1:8" x14ac:dyDescent="0.2">
      <c r="A54" s="4" t="s">
        <v>66</v>
      </c>
      <c r="B54" s="5" t="s">
        <v>67</v>
      </c>
      <c r="C54" s="6">
        <v>0</v>
      </c>
      <c r="D54" s="6">
        <v>260000</v>
      </c>
      <c r="E54" s="6">
        <v>260000</v>
      </c>
      <c r="F54" s="6">
        <v>0</v>
      </c>
      <c r="G54" s="6">
        <f t="shared" si="2"/>
        <v>260000</v>
      </c>
      <c r="H54" s="6">
        <f t="shared" si="3"/>
        <v>0</v>
      </c>
    </row>
    <row r="55" spans="1:8" ht="25.5" x14ac:dyDescent="0.2">
      <c r="A55" s="7" t="s">
        <v>26</v>
      </c>
      <c r="B55" s="8" t="s">
        <v>27</v>
      </c>
      <c r="C55" s="9">
        <v>0</v>
      </c>
      <c r="D55" s="9">
        <v>260000</v>
      </c>
      <c r="E55" s="9">
        <v>260000</v>
      </c>
      <c r="F55" s="9">
        <v>0</v>
      </c>
      <c r="G55" s="9">
        <f t="shared" si="2"/>
        <v>260000</v>
      </c>
      <c r="H55" s="9">
        <f t="shared" si="3"/>
        <v>0</v>
      </c>
    </row>
    <row r="56" spans="1:8" x14ac:dyDescent="0.2">
      <c r="A56" s="4" t="s">
        <v>68</v>
      </c>
      <c r="B56" s="5" t="s">
        <v>69</v>
      </c>
      <c r="C56" s="6">
        <v>14000</v>
      </c>
      <c r="D56" s="6">
        <v>14000</v>
      </c>
      <c r="E56" s="6">
        <v>3400</v>
      </c>
      <c r="F56" s="6">
        <v>0</v>
      </c>
      <c r="G56" s="6">
        <f t="shared" si="2"/>
        <v>3400</v>
      </c>
      <c r="H56" s="6">
        <f t="shared" si="3"/>
        <v>0</v>
      </c>
    </row>
    <row r="57" spans="1:8" x14ac:dyDescent="0.2">
      <c r="A57" s="7" t="s">
        <v>38</v>
      </c>
      <c r="B57" s="8" t="s">
        <v>39</v>
      </c>
      <c r="C57" s="9">
        <v>14000</v>
      </c>
      <c r="D57" s="9">
        <v>14000</v>
      </c>
      <c r="E57" s="9">
        <v>3400</v>
      </c>
      <c r="F57" s="9">
        <v>0</v>
      </c>
      <c r="G57" s="9">
        <f t="shared" si="2"/>
        <v>3400</v>
      </c>
      <c r="H57" s="9">
        <f t="shared" si="3"/>
        <v>0</v>
      </c>
    </row>
    <row r="58" spans="1:8" ht="63.75" x14ac:dyDescent="0.2">
      <c r="A58" s="4" t="s">
        <v>70</v>
      </c>
      <c r="B58" s="5" t="s">
        <v>71</v>
      </c>
      <c r="C58" s="6">
        <v>200000</v>
      </c>
      <c r="D58" s="6">
        <v>0</v>
      </c>
      <c r="E58" s="6">
        <v>0</v>
      </c>
      <c r="F58" s="6">
        <v>0</v>
      </c>
      <c r="G58" s="6">
        <f t="shared" si="2"/>
        <v>0</v>
      </c>
      <c r="H58" s="6">
        <f t="shared" si="3"/>
        <v>0</v>
      </c>
    </row>
    <row r="59" spans="1:8" ht="25.5" x14ac:dyDescent="0.2">
      <c r="A59" s="7" t="s">
        <v>72</v>
      </c>
      <c r="B59" s="8" t="s">
        <v>73</v>
      </c>
      <c r="C59" s="9">
        <v>200000</v>
      </c>
      <c r="D59" s="9">
        <v>0</v>
      </c>
      <c r="E59" s="9">
        <v>0</v>
      </c>
      <c r="F59" s="9">
        <v>0</v>
      </c>
      <c r="G59" s="9">
        <f t="shared" si="2"/>
        <v>0</v>
      </c>
      <c r="H59" s="9">
        <f t="shared" si="3"/>
        <v>0</v>
      </c>
    </row>
    <row r="60" spans="1:8" x14ac:dyDescent="0.2">
      <c r="A60" s="4" t="s">
        <v>74</v>
      </c>
      <c r="B60" s="5" t="s">
        <v>75</v>
      </c>
      <c r="C60" s="6">
        <v>3431000</v>
      </c>
      <c r="D60" s="6">
        <v>7581950</v>
      </c>
      <c r="E60" s="6">
        <v>4570350</v>
      </c>
      <c r="F60" s="6">
        <v>232809.46</v>
      </c>
      <c r="G60" s="6">
        <f t="shared" si="2"/>
        <v>4337540.54</v>
      </c>
      <c r="H60" s="6">
        <f t="shared" si="3"/>
        <v>5.093908781603159</v>
      </c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4" spans="1:8" x14ac:dyDescent="0.2">
      <c r="B64" t="s">
        <v>77</v>
      </c>
      <c r="C64" t="s">
        <v>78</v>
      </c>
    </row>
  </sheetData>
  <mergeCells count="3">
    <mergeCell ref="A4:F4"/>
    <mergeCell ref="A5:F5"/>
    <mergeCell ref="E1:H2"/>
  </mergeCells>
  <pageMargins left="0.32" right="0.33" top="0.39370078740157499" bottom="0.39370078740157499" header="0" footer="0"/>
  <pageSetup paperSize="9" scale="6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2020-06-18T13:12:13Z</cp:lastPrinted>
  <dcterms:created xsi:type="dcterms:W3CDTF">2020-06-01T12:28:37Z</dcterms:created>
  <dcterms:modified xsi:type="dcterms:W3CDTF">2020-06-18T13:12:23Z</dcterms:modified>
</cp:coreProperties>
</file>