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3875"/>
  </bookViews>
  <sheets>
    <sheet name="Аркуш1" sheetId="1" r:id="rId1"/>
  </sheets>
  <definedNames>
    <definedName name="_xlnm.Print_Titles" localSheetId="0">Аркуш1!$A:$C</definedName>
  </definedNames>
  <calcPr calcId="144525"/>
</workbook>
</file>

<file path=xl/calcChain.xml><?xml version="1.0" encoding="utf-8"?>
<calcChain xmlns="http://schemas.openxmlformats.org/spreadsheetml/2006/main">
  <c r="I33" i="1" l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</calcChain>
</file>

<file path=xl/sharedStrings.xml><?xml version="1.0" encoding="utf-8"?>
<sst xmlns="http://schemas.openxmlformats.org/spreadsheetml/2006/main" count="40" uniqueCount="40">
  <si>
    <t>Станом на 01.06.2020</t>
  </si>
  <si>
    <t>Аналіз виконання плану по доходах</t>
  </si>
  <si>
    <t>грн.</t>
  </si>
  <si>
    <t>ККД</t>
  </si>
  <si>
    <t>Доходи</t>
  </si>
  <si>
    <t>отг с. Тростянець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</si>
  <si>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</si>
  <si>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</si>
  <si>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</si>
  <si>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</si>
  <si>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</si>
  <si>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</si>
  <si>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 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</si>
  <si>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</si>
  <si>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</si>
  <si>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</si>
  <si>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</si>
  <si>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Неподаткові надходження  </t>
  </si>
  <si>
    <t>Доходи від власності та підприємницької діяльності  </t>
  </si>
  <si>
    <t>Надходження коштів від відшкодування втрат сільськогосподарського і лісогосподарського виробництва  </t>
  </si>
  <si>
    <t>Інші неподаткові надходження  </t>
  </si>
  <si>
    <t>Інші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</si>
  <si>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</si>
  <si>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</si>
  <si>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</si>
  <si>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</si>
  <si>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</si>
  <si>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Інші джерела власних надходжень бюджетних установ  </t>
  </si>
  <si>
    <t>Благодійні внески, гранти та дарунки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</si>
  <si>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</si>
  <si>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</si>
  <si>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</si>
  <si>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</si>
  <si>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Всього без урахування трансферт</t>
  </si>
  <si>
    <t>Всього</t>
  </si>
  <si>
    <t>Спеціальний фонд</t>
  </si>
  <si>
    <t xml:space="preserve">За І квартал 2020 року </t>
  </si>
  <si>
    <t>Сільський голова</t>
  </si>
  <si>
    <t xml:space="preserve">О.Б. Леницька </t>
  </si>
  <si>
    <t xml:space="preserve">Додаток № 2 до рішення сесії сільської ради №4003 від 16. 06.2020 року  "Про затвердження звіту про виконання  сільського бюджету Тростянецької сільської ради Тростянецької об’єднаної територіальної громади 
за  I квартал  2020 року"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</si>
</sst>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164" fontId="1" fillId="2" borderId="1" xfId="0" applyNumberFormat="1" applyFont="1" applyFill="1" applyBorder="1"/>
    <xf numFmtId="0" fontId="0" fillId="0" borderId="0" xfId="0" applyAlignment="1">
      <alignment wrapText="1"/>
    </xf>
    <xf numFmtId="0" fontId="0" fillId="0" borderId="0" xfId="0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2" borderId="1" xfId="0" applyFont="1" applyFill="1" applyBorder="1"/>
    <xf numFmtId="0" fontId="0" fillId="0" borderId="1" xfId="0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tabSelected="1" workbookViewId="0">
      <selection activeCell="H6" sqref="H6"/>
    </sheetView>
  </sheetViews>
  <sheetFormatPr defaultRowHeight="12.75" x14ac:dyDescent="0.2"/>
  <cols>
    <col min="1" max="1" width="0.140625" customWidth="1"/>
    <col min="3" max="3" width="25.140625" customWidth="1"/>
    <col min="4" max="6" width="13.85546875" customWidth="1"/>
    <col min="7" max="7" width="9.42578125" bestFit="1" customWidth="1"/>
    <col min="8" max="8" width="11.5703125" customWidth="1"/>
  </cols>
  <sheetData>
    <row r="1" spans="1:12" x14ac:dyDescent="0.2">
      <c r="A1" t="s">
        <v>0</v>
      </c>
      <c r="F1" s="7" t="s">
        <v>39</v>
      </c>
      <c r="G1" s="8"/>
      <c r="H1" s="8"/>
      <c r="I1" s="8"/>
    </row>
    <row r="2" spans="1:12" ht="60.75" customHeight="1" x14ac:dyDescent="0.2">
      <c r="F2" s="8"/>
      <c r="G2" s="8"/>
      <c r="H2" s="8"/>
      <c r="I2" s="8"/>
    </row>
    <row r="4" spans="1:12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23.25" x14ac:dyDescent="0.35">
      <c r="A5" s="13" t="s">
        <v>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2" x14ac:dyDescent="0.2">
      <c r="A6" s="1"/>
      <c r="B6" s="1"/>
      <c r="C6" s="1"/>
      <c r="D6" s="1"/>
      <c r="E6" s="9" t="s">
        <v>35</v>
      </c>
      <c r="F6" s="10"/>
      <c r="G6" s="10"/>
      <c r="H6" s="1"/>
      <c r="I6" s="1"/>
      <c r="J6" s="1"/>
      <c r="K6" s="1"/>
      <c r="L6" s="1"/>
    </row>
    <row r="7" spans="1:12" ht="18.75" x14ac:dyDescent="0.3">
      <c r="A7" s="15" t="s">
        <v>36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2">
      <c r="G8" t="s">
        <v>2</v>
      </c>
    </row>
    <row r="9" spans="1:12" x14ac:dyDescent="0.2">
      <c r="A9" s="16"/>
      <c r="B9" s="17" t="s">
        <v>3</v>
      </c>
      <c r="C9" s="17" t="s">
        <v>4</v>
      </c>
      <c r="D9" s="17" t="s">
        <v>5</v>
      </c>
      <c r="E9" s="18"/>
      <c r="F9" s="18"/>
      <c r="G9" s="18"/>
      <c r="H9" s="18"/>
      <c r="I9" s="18"/>
    </row>
    <row r="10" spans="1:12" ht="28.5" customHeight="1" x14ac:dyDescent="0.2">
      <c r="A10" s="16"/>
      <c r="B10" s="18"/>
      <c r="C10" s="18"/>
      <c r="D10" s="2" t="s">
        <v>6</v>
      </c>
      <c r="E10" s="2" t="s">
        <v>7</v>
      </c>
      <c r="F10" s="2" t="s">
        <v>8</v>
      </c>
      <c r="G10" s="3" t="s">
        <v>9</v>
      </c>
      <c r="H10" s="3" t="s">
        <v>10</v>
      </c>
      <c r="I10" s="3" t="s">
        <v>11</v>
      </c>
    </row>
    <row r="11" spans="1:12" x14ac:dyDescent="0.2">
      <c r="A11" s="4"/>
      <c r="B11" s="4">
        <v>10000000</v>
      </c>
      <c r="C11" s="4" t="s">
        <v>12</v>
      </c>
      <c r="D11" s="5">
        <v>6000</v>
      </c>
      <c r="E11" s="5">
        <v>6000</v>
      </c>
      <c r="F11" s="5">
        <v>1500</v>
      </c>
      <c r="G11" s="5">
        <v>787.26</v>
      </c>
      <c r="H11" s="5">
        <f t="shared" ref="H11:H33" si="0">G11-F11</f>
        <v>-712.74</v>
      </c>
      <c r="I11" s="5">
        <f t="shared" ref="I11:I33" si="1">IF(F11=0,0,G11/F11*100)</f>
        <v>52.483999999999995</v>
      </c>
    </row>
    <row r="12" spans="1:12" x14ac:dyDescent="0.2">
      <c r="A12" s="4"/>
      <c r="B12" s="4">
        <v>19000000</v>
      </c>
      <c r="C12" s="4" t="s">
        <v>13</v>
      </c>
      <c r="D12" s="5">
        <v>6000</v>
      </c>
      <c r="E12" s="5">
        <v>6000</v>
      </c>
      <c r="F12" s="5">
        <v>1500</v>
      </c>
      <c r="G12" s="5">
        <v>787.26</v>
      </c>
      <c r="H12" s="5">
        <f t="shared" si="0"/>
        <v>-712.74</v>
      </c>
      <c r="I12" s="5">
        <f t="shared" si="1"/>
        <v>52.483999999999995</v>
      </c>
    </row>
    <row r="13" spans="1:12" x14ac:dyDescent="0.2">
      <c r="A13" s="4"/>
      <c r="B13" s="4">
        <v>19010000</v>
      </c>
      <c r="C13" s="4" t="s">
        <v>14</v>
      </c>
      <c r="D13" s="5">
        <v>6000</v>
      </c>
      <c r="E13" s="5">
        <v>6000</v>
      </c>
      <c r="F13" s="5">
        <v>1500</v>
      </c>
      <c r="G13" s="5">
        <v>787.26</v>
      </c>
      <c r="H13" s="5">
        <f t="shared" si="0"/>
        <v>-712.74</v>
      </c>
      <c r="I13" s="5">
        <f t="shared" si="1"/>
        <v>52.483999999999995</v>
      </c>
    </row>
    <row r="14" spans="1:12" x14ac:dyDescent="0.2">
      <c r="A14" s="4"/>
      <c r="B14" s="4">
        <v>19010100</v>
      </c>
      <c r="C14" s="4" t="s">
        <v>15</v>
      </c>
      <c r="D14" s="5">
        <v>2000</v>
      </c>
      <c r="E14" s="5">
        <v>2000</v>
      </c>
      <c r="F14" s="5">
        <v>500</v>
      </c>
      <c r="G14" s="5">
        <v>478.17</v>
      </c>
      <c r="H14" s="5">
        <f t="shared" si="0"/>
        <v>-21.829999999999984</v>
      </c>
      <c r="I14" s="5">
        <f t="shared" si="1"/>
        <v>95.634000000000015</v>
      </c>
    </row>
    <row r="15" spans="1:12" x14ac:dyDescent="0.2">
      <c r="A15" s="4"/>
      <c r="B15" s="4">
        <v>19010200</v>
      </c>
      <c r="C15" s="4" t="s">
        <v>16</v>
      </c>
      <c r="D15" s="5">
        <v>4000</v>
      </c>
      <c r="E15" s="5">
        <v>4000</v>
      </c>
      <c r="F15" s="5">
        <v>1000</v>
      </c>
      <c r="G15" s="5">
        <v>309.08999999999997</v>
      </c>
      <c r="H15" s="5">
        <f t="shared" si="0"/>
        <v>-690.91000000000008</v>
      </c>
      <c r="I15" s="5">
        <f t="shared" si="1"/>
        <v>30.908999999999999</v>
      </c>
    </row>
    <row r="16" spans="1:12" x14ac:dyDescent="0.2">
      <c r="A16" s="4"/>
      <c r="B16" s="4">
        <v>20000000</v>
      </c>
      <c r="C16" s="4" t="s">
        <v>17</v>
      </c>
      <c r="D16" s="5">
        <v>763300</v>
      </c>
      <c r="E16" s="5">
        <v>763300</v>
      </c>
      <c r="F16" s="5">
        <v>190725</v>
      </c>
      <c r="G16" s="5">
        <v>57219.35</v>
      </c>
      <c r="H16" s="5">
        <f t="shared" si="0"/>
        <v>-133505.65</v>
      </c>
      <c r="I16" s="5">
        <f t="shared" si="1"/>
        <v>30.000969982959759</v>
      </c>
    </row>
    <row r="17" spans="1:9" x14ac:dyDescent="0.2">
      <c r="A17" s="4"/>
      <c r="B17" s="4">
        <v>21000000</v>
      </c>
      <c r="C17" s="4" t="s">
        <v>18</v>
      </c>
      <c r="D17" s="5">
        <v>0</v>
      </c>
      <c r="E17" s="5">
        <v>0</v>
      </c>
      <c r="F17" s="5">
        <v>0</v>
      </c>
      <c r="G17" s="5">
        <v>309</v>
      </c>
      <c r="H17" s="5">
        <f t="shared" si="0"/>
        <v>309</v>
      </c>
      <c r="I17" s="5">
        <f t="shared" si="1"/>
        <v>0</v>
      </c>
    </row>
    <row r="18" spans="1:9" x14ac:dyDescent="0.2">
      <c r="A18" s="4"/>
      <c r="B18" s="4">
        <v>21110000</v>
      </c>
      <c r="C18" s="4" t="s">
        <v>19</v>
      </c>
      <c r="D18" s="5">
        <v>0</v>
      </c>
      <c r="E18" s="5">
        <v>0</v>
      </c>
      <c r="F18" s="5">
        <v>0</v>
      </c>
      <c r="G18" s="5">
        <v>309</v>
      </c>
      <c r="H18" s="5">
        <f t="shared" si="0"/>
        <v>309</v>
      </c>
      <c r="I18" s="5">
        <f t="shared" si="1"/>
        <v>0</v>
      </c>
    </row>
    <row r="19" spans="1:9" x14ac:dyDescent="0.2">
      <c r="A19" s="4"/>
      <c r="B19" s="4">
        <v>24000000</v>
      </c>
      <c r="C19" s="4" t="s">
        <v>20</v>
      </c>
      <c r="D19" s="5">
        <v>8000</v>
      </c>
      <c r="E19" s="5">
        <v>8000</v>
      </c>
      <c r="F19" s="5">
        <v>1900</v>
      </c>
      <c r="G19" s="5">
        <v>1358.9</v>
      </c>
      <c r="H19" s="5">
        <f t="shared" si="0"/>
        <v>-541.09999999999991</v>
      </c>
      <c r="I19" s="5">
        <f t="shared" si="1"/>
        <v>71.521052631578954</v>
      </c>
    </row>
    <row r="20" spans="1:9" x14ac:dyDescent="0.2">
      <c r="A20" s="4"/>
      <c r="B20" s="4">
        <v>24060000</v>
      </c>
      <c r="C20" s="4" t="s">
        <v>21</v>
      </c>
      <c r="D20" s="5">
        <v>8000</v>
      </c>
      <c r="E20" s="5">
        <v>8000</v>
      </c>
      <c r="F20" s="5">
        <v>1900</v>
      </c>
      <c r="G20" s="5">
        <v>1358.9</v>
      </c>
      <c r="H20" s="5">
        <f t="shared" si="0"/>
        <v>-541.09999999999991</v>
      </c>
      <c r="I20" s="5">
        <f t="shared" si="1"/>
        <v>71.521052631578954</v>
      </c>
    </row>
    <row r="21" spans="1:9" x14ac:dyDescent="0.2">
      <c r="A21" s="4"/>
      <c r="B21" s="4">
        <v>24062100</v>
      </c>
      <c r="C21" s="4" t="s">
        <v>22</v>
      </c>
      <c r="D21" s="5">
        <v>8000</v>
      </c>
      <c r="E21" s="5">
        <v>8000</v>
      </c>
      <c r="F21" s="5">
        <v>1900</v>
      </c>
      <c r="G21" s="5">
        <v>1358.9</v>
      </c>
      <c r="H21" s="5">
        <f t="shared" si="0"/>
        <v>-541.09999999999991</v>
      </c>
      <c r="I21" s="5">
        <f t="shared" si="1"/>
        <v>71.521052631578954</v>
      </c>
    </row>
    <row r="22" spans="1:9" x14ac:dyDescent="0.2">
      <c r="A22" s="4"/>
      <c r="B22" s="4">
        <v>25000000</v>
      </c>
      <c r="C22" s="4" t="s">
        <v>23</v>
      </c>
      <c r="D22" s="5">
        <v>755300</v>
      </c>
      <c r="E22" s="5">
        <v>755300</v>
      </c>
      <c r="F22" s="5">
        <v>188825</v>
      </c>
      <c r="G22" s="5">
        <v>55551.45</v>
      </c>
      <c r="H22" s="5">
        <f t="shared" si="0"/>
        <v>-133273.54999999999</v>
      </c>
      <c r="I22" s="5">
        <f t="shared" si="1"/>
        <v>29.419541903879253</v>
      </c>
    </row>
    <row r="23" spans="1:9" x14ac:dyDescent="0.2">
      <c r="A23" s="4"/>
      <c r="B23" s="4">
        <v>25010000</v>
      </c>
      <c r="C23" s="4" t="s">
        <v>24</v>
      </c>
      <c r="D23" s="5">
        <v>755300</v>
      </c>
      <c r="E23" s="5">
        <v>755300</v>
      </c>
      <c r="F23" s="5">
        <v>188825</v>
      </c>
      <c r="G23" s="5">
        <v>54648.17</v>
      </c>
      <c r="H23" s="5">
        <f t="shared" si="0"/>
        <v>-134176.83000000002</v>
      </c>
      <c r="I23" s="5">
        <f t="shared" si="1"/>
        <v>28.94117304382365</v>
      </c>
    </row>
    <row r="24" spans="1:9" x14ac:dyDescent="0.2">
      <c r="A24" s="4"/>
      <c r="B24" s="4">
        <v>25010100</v>
      </c>
      <c r="C24" s="4" t="s">
        <v>25</v>
      </c>
      <c r="D24" s="5">
        <v>755300</v>
      </c>
      <c r="E24" s="5">
        <v>755300</v>
      </c>
      <c r="F24" s="5">
        <v>188825</v>
      </c>
      <c r="G24" s="5">
        <v>47645.17</v>
      </c>
      <c r="H24" s="5">
        <f t="shared" si="0"/>
        <v>-141179.83000000002</v>
      </c>
      <c r="I24" s="5">
        <f t="shared" si="1"/>
        <v>25.232448033893817</v>
      </c>
    </row>
    <row r="25" spans="1:9" x14ac:dyDescent="0.2">
      <c r="A25" s="4"/>
      <c r="B25" s="4">
        <v>25010300</v>
      </c>
      <c r="C25" s="4" t="s">
        <v>26</v>
      </c>
      <c r="D25" s="5">
        <v>0</v>
      </c>
      <c r="E25" s="5">
        <v>0</v>
      </c>
      <c r="F25" s="5">
        <v>0</v>
      </c>
      <c r="G25" s="5">
        <v>7003</v>
      </c>
      <c r="H25" s="5">
        <f t="shared" si="0"/>
        <v>7003</v>
      </c>
      <c r="I25" s="5">
        <f t="shared" si="1"/>
        <v>0</v>
      </c>
    </row>
    <row r="26" spans="1:9" x14ac:dyDescent="0.2">
      <c r="A26" s="4"/>
      <c r="B26" s="4">
        <v>25020000</v>
      </c>
      <c r="C26" s="4" t="s">
        <v>27</v>
      </c>
      <c r="D26" s="5">
        <v>0</v>
      </c>
      <c r="E26" s="5">
        <v>0</v>
      </c>
      <c r="F26" s="5">
        <v>0</v>
      </c>
      <c r="G26" s="5">
        <v>903.28</v>
      </c>
      <c r="H26" s="5">
        <f t="shared" si="0"/>
        <v>903.28</v>
      </c>
      <c r="I26" s="5">
        <f t="shared" si="1"/>
        <v>0</v>
      </c>
    </row>
    <row r="27" spans="1:9" x14ac:dyDescent="0.2">
      <c r="A27" s="4"/>
      <c r="B27" s="4">
        <v>25020100</v>
      </c>
      <c r="C27" s="4" t="s">
        <v>28</v>
      </c>
      <c r="D27" s="5">
        <v>0</v>
      </c>
      <c r="E27" s="5">
        <v>0</v>
      </c>
      <c r="F27" s="5">
        <v>0</v>
      </c>
      <c r="G27" s="5">
        <v>903.28</v>
      </c>
      <c r="H27" s="5">
        <f t="shared" si="0"/>
        <v>903.28</v>
      </c>
      <c r="I27" s="5">
        <f t="shared" si="1"/>
        <v>0</v>
      </c>
    </row>
    <row r="28" spans="1:9" x14ac:dyDescent="0.2">
      <c r="A28" s="4"/>
      <c r="B28" s="4">
        <v>30000000</v>
      </c>
      <c r="C28" s="4" t="s">
        <v>29</v>
      </c>
      <c r="D28" s="5">
        <v>20000</v>
      </c>
      <c r="E28" s="5">
        <v>28000</v>
      </c>
      <c r="F28" s="5">
        <v>28000</v>
      </c>
      <c r="G28" s="5">
        <v>83876</v>
      </c>
      <c r="H28" s="5">
        <f t="shared" si="0"/>
        <v>55876</v>
      </c>
      <c r="I28" s="5">
        <f t="shared" si="1"/>
        <v>299.55714285714288</v>
      </c>
    </row>
    <row r="29" spans="1:9" x14ac:dyDescent="0.2">
      <c r="A29" s="4"/>
      <c r="B29" s="4">
        <v>33000000</v>
      </c>
      <c r="C29" s="4" t="s">
        <v>30</v>
      </c>
      <c r="D29" s="5">
        <v>20000</v>
      </c>
      <c r="E29" s="5">
        <v>28000</v>
      </c>
      <c r="F29" s="5">
        <v>28000</v>
      </c>
      <c r="G29" s="5">
        <v>83876</v>
      </c>
      <c r="H29" s="5">
        <f t="shared" si="0"/>
        <v>55876</v>
      </c>
      <c r="I29" s="5">
        <f t="shared" si="1"/>
        <v>299.55714285714288</v>
      </c>
    </row>
    <row r="30" spans="1:9" x14ac:dyDescent="0.2">
      <c r="A30" s="4"/>
      <c r="B30" s="4">
        <v>33010000</v>
      </c>
      <c r="C30" s="4" t="s">
        <v>31</v>
      </c>
      <c r="D30" s="5">
        <v>20000</v>
      </c>
      <c r="E30" s="5">
        <v>28000</v>
      </c>
      <c r="F30" s="5">
        <v>28000</v>
      </c>
      <c r="G30" s="5">
        <v>83876</v>
      </c>
      <c r="H30" s="5">
        <f t="shared" si="0"/>
        <v>55876</v>
      </c>
      <c r="I30" s="5">
        <f t="shared" si="1"/>
        <v>299.55714285714288</v>
      </c>
    </row>
    <row r="31" spans="1:9" x14ac:dyDescent="0.2">
      <c r="A31" s="4"/>
      <c r="B31" s="4">
        <v>33010100</v>
      </c>
      <c r="C31" s="4" t="s">
        <v>32</v>
      </c>
      <c r="D31" s="5">
        <v>20000</v>
      </c>
      <c r="E31" s="5">
        <v>28000</v>
      </c>
      <c r="F31" s="5">
        <v>28000</v>
      </c>
      <c r="G31" s="5">
        <v>83876</v>
      </c>
      <c r="H31" s="5">
        <f t="shared" si="0"/>
        <v>55876</v>
      </c>
      <c r="I31" s="5">
        <f t="shared" si="1"/>
        <v>299.55714285714288</v>
      </c>
    </row>
    <row r="32" spans="1:9" x14ac:dyDescent="0.2">
      <c r="A32" s="11" t="s">
        <v>33</v>
      </c>
      <c r="B32" s="12"/>
      <c r="C32" s="12"/>
      <c r="D32" s="6">
        <v>789300</v>
      </c>
      <c r="E32" s="6">
        <v>797300</v>
      </c>
      <c r="F32" s="6">
        <v>220225</v>
      </c>
      <c r="G32" s="6">
        <v>141882.60999999999</v>
      </c>
      <c r="H32" s="6">
        <f t="shared" si="0"/>
        <v>-78342.390000000014</v>
      </c>
      <c r="I32" s="6">
        <f t="shared" si="1"/>
        <v>64.426205017595635</v>
      </c>
    </row>
    <row r="33" spans="1:9" x14ac:dyDescent="0.2">
      <c r="A33" s="11" t="s">
        <v>34</v>
      </c>
      <c r="B33" s="12"/>
      <c r="C33" s="12"/>
      <c r="D33" s="6">
        <v>789300</v>
      </c>
      <c r="E33" s="6">
        <v>797300</v>
      </c>
      <c r="F33" s="6">
        <v>220225</v>
      </c>
      <c r="G33" s="6">
        <v>141882.60999999999</v>
      </c>
      <c r="H33" s="6">
        <f t="shared" si="0"/>
        <v>-78342.390000000014</v>
      </c>
      <c r="I33" s="6">
        <f t="shared" si="1"/>
        <v>64.426205017595635</v>
      </c>
    </row>
    <row r="36" spans="1:9" x14ac:dyDescent="0.2">
      <c r="C36" t="s">
        <v>37</v>
      </c>
      <c r="E36" t="s">
        <v>38</v>
      </c>
    </row>
  </sheetData>
  <mergeCells count="10">
    <mergeCell ref="F1:I2"/>
    <mergeCell ref="E6:G6"/>
    <mergeCell ref="A32:C32"/>
    <mergeCell ref="A33:C33"/>
    <mergeCell ref="A5:L5"/>
    <mergeCell ref="A7:L7"/>
    <mergeCell ref="A9:A10"/>
    <mergeCell ref="B9:B10"/>
    <mergeCell ref="C9:C10"/>
    <mergeCell ref="D9:I9"/>
  </mergeCells>
  <pageMargins left="0.59055118110236204" right="0.59055118110236204" top="0.39370078740157499" bottom="0.39370078740157499" header="0" footer="0"/>
  <pageSetup paperSize="9" scale="60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Аркуш1!Заголовки_для_друку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2020-06-18T13:12:55Z</cp:lastPrinted>
  <dcterms:created xsi:type="dcterms:W3CDTF">2020-06-01T12:25:54Z</dcterms:created>
  <dcterms:modified xsi:type="dcterms:W3CDTF">2020-06-18T13:13:09Z</dcterms:modified>
</cp:coreProperties>
</file>