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1835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H134" i="1" l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</calcChain>
</file>

<file path=xl/sharedStrings.xml><?xml version="1.0" encoding="utf-8"?>
<sst xmlns="http://schemas.openxmlformats.org/spreadsheetml/2006/main" count="266" uniqueCount="109">
  <si>
    <t>отг с. Тростянець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</si>
  <si>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</si>
  <si>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</si>
  <si>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</si>
  <si>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</si>
  <si>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</si>
  <si>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</si>
  <si>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</si>
  <si>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Залишки плану на період відносно касових</t>
  </si>
  <si>
    <t>% виконання на вказаний період (гр8/гр5*100)</t>
  </si>
  <si>
    <t>01</t>
  </si>
  <si>
    <t>Тростянецька  сільська рада Тростянецької об"єднаної територіальної громади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</si>
  <si>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</si>
  <si>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</si>
  <si>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</si>
  <si>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</si>
  <si>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</si>
  <si>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</si>
  <si>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</si>
  <si>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</si>
  <si>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</si>
  <si>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</si>
  <si>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</si>
  <si>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</si>
  <si>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</si>
  <si>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</si>
  <si>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</si>
  <si>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</si>
  <si>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</si>
  <si>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</si>
  <si>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</si>
  <si>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</si>
  <si>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2800</t>
  </si>
  <si>
    <t>Інші поточні видатки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</si>
  <si>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</si>
  <si>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</si>
  <si>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</si>
  <si>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</si>
  <si>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1010</t>
  </si>
  <si>
    <t>Надання дошкільної освіти</t>
  </si>
  <si>
    <t>2230</t>
  </si>
  <si>
    <t>Продукти харчування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</si>
  <si>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</si>
  <si>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</si>
  <si>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2282</t>
  </si>
  <si>
    <t>Окремі заходи по реалізації державних (регіональних) програм, не віднесені до заходів розвитку</t>
  </si>
  <si>
    <t>2730</t>
  </si>
  <si>
    <t>Інші виплати населенню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</si>
  <si>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</si>
  <si>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</si>
  <si>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</si>
  <si>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</si>
  <si>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</si>
  <si>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</si>
  <si>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2100</t>
  </si>
  <si>
    <t>Стоматологічна допомога населенню</t>
  </si>
  <si>
    <t>2610</t>
  </si>
  <si>
    <t>Субсидії та поточні трансферти підприємствам (установам, організаціям)</t>
  </si>
  <si>
    <t>Первинна медична допомога населенню, що надається центрами первинної медичної (медико-санітарної) допомоги</t>
  </si>
  <si>
    <t>2112</t>
  </si>
  <si>
    <t>Первинна медична допомога населенню, що надається фельдшерськими, фельдшерсько-акушерськими пунктами</t>
  </si>
  <si>
    <t>2113</t>
  </si>
  <si>
    <t>Первинна медична допомога населенню, що надається амбулаторно-поліклінічними закладами (відділеннями)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</si>
  <si>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</si>
  <si>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</si>
  <si>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</si>
  <si>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</si>
  <si>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</si>
  <si>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</si>
  <si>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</si>
  <si>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</si>
  <si>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</si>
  <si>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</si>
  <si>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</si>
  <si>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</si>
  <si>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</si>
  <si>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</si>
  <si>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</si>
  <si>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</si>
  <si>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</si>
  <si>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</si>
  <si>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</si>
  <si>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</si>
  <si>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</si>
  <si>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</si>
  <si>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</si>
  <si>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</si>
  <si>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8110</t>
  </si>
  <si>
    <t>Заходи із запобігання та ліквідації надзвичайних ситуацій та наслідків стихійного лиха</t>
  </si>
  <si>
    <t>8700</t>
  </si>
  <si>
    <t>Резервний фонд</t>
  </si>
  <si>
    <t>9000</t>
  </si>
  <si>
    <t>Нерозподілені видатки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</si>
  <si>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</si>
  <si>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</si>
  <si>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2620</t>
  </si>
  <si>
    <t>Поточні трансферти органам державного управління інших рівнів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</si>
  <si>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</si>
  <si>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</si>
  <si>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</si>
  <si>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</si>
  <si>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</si>
  <si>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</si>
  <si>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</si>
  <si>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</si>
  <si>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 xml:space="preserve">Сільський голова </t>
  </si>
  <si>
    <t>О.Б.Леницька</t>
  </si>
  <si>
    <t>Аналіз фінансування установ за І квартал  2020 року</t>
  </si>
  <si>
    <t xml:space="preserve">Додаток № 3 до рішення сесії сільської ради №4003 від 16.06.2020 року  "Про затвердження звіту про виконання  сільського бюджету Тростянецької сільської ради Тростянецької об’єднаної територіальної громади 
за  I квартал  2020 року"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</si>
</sst>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8"/>
  <sheetViews>
    <sheetView tabSelected="1" topLeftCell="A130" workbookViewId="0">
      <selection activeCell="C8" sqref="C8"/>
    </sheetView>
  </sheetViews>
  <sheetFormatPr defaultRowHeight="12.75" x14ac:dyDescent="0.2"/>
  <cols>
    <col min="1" max="1" width="10.7109375" customWidth="1"/>
    <col min="2" max="2" width="50.7109375" customWidth="1"/>
    <col min="3" max="8" width="15.7109375" customWidth="1"/>
  </cols>
  <sheetData>
    <row r="1" spans="1:8" x14ac:dyDescent="0.2">
      <c r="A1" t="s">
        <v>0</v>
      </c>
    </row>
    <row r="2" spans="1:8" x14ac:dyDescent="0.2">
      <c r="E2" s="12" t="s">
        <v>108</v>
      </c>
      <c r="F2" s="13"/>
      <c r="G2" s="13"/>
      <c r="H2" s="13"/>
    </row>
    <row r="3" spans="1:8" ht="46.5" customHeight="1" x14ac:dyDescent="0.2">
      <c r="E3" s="13"/>
      <c r="F3" s="13"/>
      <c r="G3" s="13"/>
      <c r="H3" s="13"/>
    </row>
    <row r="5" spans="1:8" ht="18.75" x14ac:dyDescent="0.3">
      <c r="A5" s="10" t="s">
        <v>107</v>
      </c>
      <c r="B5" s="11"/>
      <c r="C5" s="11"/>
      <c r="D5" s="11"/>
      <c r="E5" s="11"/>
      <c r="F5" s="11"/>
    </row>
    <row r="6" spans="1:8" x14ac:dyDescent="0.2">
      <c r="A6" s="11" t="s">
        <v>1</v>
      </c>
      <c r="B6" s="11"/>
      <c r="C6" s="11"/>
      <c r="D6" s="11"/>
      <c r="E6" s="11"/>
      <c r="F6" s="11"/>
    </row>
    <row r="8" spans="1:8" s="1" customFormat="1" ht="38.25" x14ac:dyDescent="0.2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</row>
    <row r="9" spans="1:8" ht="25.5" x14ac:dyDescent="0.2">
      <c r="A9" s="4" t="s">
        <v>10</v>
      </c>
      <c r="B9" s="5" t="s">
        <v>11</v>
      </c>
      <c r="C9" s="6">
        <v>60393150</v>
      </c>
      <c r="D9" s="6">
        <v>65227500</v>
      </c>
      <c r="E9" s="6">
        <v>19737704</v>
      </c>
      <c r="F9" s="6">
        <v>11925066.049999995</v>
      </c>
      <c r="G9" s="6">
        <f t="shared" ref="G9:G40" si="0">E9-F9</f>
        <v>7812637.9500000048</v>
      </c>
      <c r="H9" s="6">
        <f t="shared" ref="H9:H40" si="1">IF(E9=0,0,(F9/E9)*100)</f>
        <v>60.417696252816413</v>
      </c>
    </row>
    <row r="10" spans="1:8" ht="51" x14ac:dyDescent="0.2">
      <c r="A10" s="4" t="s">
        <v>12</v>
      </c>
      <c r="B10" s="5" t="s">
        <v>13</v>
      </c>
      <c r="C10" s="6">
        <v>9328422</v>
      </c>
      <c r="D10" s="6">
        <v>9457722</v>
      </c>
      <c r="E10" s="6">
        <v>2044350</v>
      </c>
      <c r="F10" s="6">
        <v>1736473.8699999999</v>
      </c>
      <c r="G10" s="6">
        <f t="shared" si="0"/>
        <v>307876.13000000012</v>
      </c>
      <c r="H10" s="6">
        <f t="shared" si="1"/>
        <v>84.940145767603397</v>
      </c>
    </row>
    <row r="11" spans="1:8" x14ac:dyDescent="0.2">
      <c r="A11" s="7" t="s">
        <v>14</v>
      </c>
      <c r="B11" s="8" t="s">
        <v>15</v>
      </c>
      <c r="C11" s="9">
        <v>6824000</v>
      </c>
      <c r="D11" s="9">
        <v>6824000</v>
      </c>
      <c r="E11" s="9">
        <v>1350000</v>
      </c>
      <c r="F11" s="9">
        <v>1307899.78</v>
      </c>
      <c r="G11" s="9">
        <f t="shared" si="0"/>
        <v>42100.219999999972</v>
      </c>
      <c r="H11" s="9">
        <f t="shared" si="1"/>
        <v>96.881465185185192</v>
      </c>
    </row>
    <row r="12" spans="1:8" x14ac:dyDescent="0.2">
      <c r="A12" s="7" t="s">
        <v>16</v>
      </c>
      <c r="B12" s="8" t="s">
        <v>17</v>
      </c>
      <c r="C12" s="9">
        <v>1380000</v>
      </c>
      <c r="D12" s="9">
        <v>1380000</v>
      </c>
      <c r="E12" s="9">
        <v>285000</v>
      </c>
      <c r="F12" s="9">
        <v>257213.01</v>
      </c>
      <c r="G12" s="9">
        <f t="shared" si="0"/>
        <v>27786.989999999991</v>
      </c>
      <c r="H12" s="9">
        <f t="shared" si="1"/>
        <v>90.250178947368425</v>
      </c>
    </row>
    <row r="13" spans="1:8" x14ac:dyDescent="0.2">
      <c r="A13" s="7" t="s">
        <v>18</v>
      </c>
      <c r="B13" s="8" t="s">
        <v>19</v>
      </c>
      <c r="C13" s="9">
        <v>130000</v>
      </c>
      <c r="D13" s="9">
        <v>175000</v>
      </c>
      <c r="E13" s="9">
        <v>72800</v>
      </c>
      <c r="F13" s="9">
        <v>2175.96</v>
      </c>
      <c r="G13" s="9">
        <f t="shared" si="0"/>
        <v>70624.039999999994</v>
      </c>
      <c r="H13" s="9">
        <f t="shared" si="1"/>
        <v>2.9889560439560441</v>
      </c>
    </row>
    <row r="14" spans="1:8" x14ac:dyDescent="0.2">
      <c r="A14" s="7" t="s">
        <v>20</v>
      </c>
      <c r="B14" s="8" t="s">
        <v>21</v>
      </c>
      <c r="C14" s="9">
        <v>518522</v>
      </c>
      <c r="D14" s="9">
        <v>602822</v>
      </c>
      <c r="E14" s="9">
        <v>134300</v>
      </c>
      <c r="F14" s="9">
        <v>95992.639999999999</v>
      </c>
      <c r="G14" s="9">
        <f t="shared" si="0"/>
        <v>38307.360000000001</v>
      </c>
      <c r="H14" s="9">
        <f t="shared" si="1"/>
        <v>71.476276991809385</v>
      </c>
    </row>
    <row r="15" spans="1:8" x14ac:dyDescent="0.2">
      <c r="A15" s="7" t="s">
        <v>22</v>
      </c>
      <c r="B15" s="8" t="s">
        <v>23</v>
      </c>
      <c r="C15" s="9">
        <v>20000</v>
      </c>
      <c r="D15" s="9">
        <v>20000</v>
      </c>
      <c r="E15" s="9">
        <v>4000</v>
      </c>
      <c r="F15" s="9">
        <v>2662.74</v>
      </c>
      <c r="G15" s="9">
        <f t="shared" si="0"/>
        <v>1337.2600000000002</v>
      </c>
      <c r="H15" s="9">
        <f t="shared" si="1"/>
        <v>66.5685</v>
      </c>
    </row>
    <row r="16" spans="1:8" x14ac:dyDescent="0.2">
      <c r="A16" s="7" t="s">
        <v>24</v>
      </c>
      <c r="B16" s="8" t="s">
        <v>25</v>
      </c>
      <c r="C16" s="9">
        <v>500</v>
      </c>
      <c r="D16" s="9">
        <v>500</v>
      </c>
      <c r="E16" s="9">
        <v>150</v>
      </c>
      <c r="F16" s="9">
        <v>34.4</v>
      </c>
      <c r="G16" s="9">
        <f t="shared" si="0"/>
        <v>115.6</v>
      </c>
      <c r="H16" s="9">
        <f t="shared" si="1"/>
        <v>22.933333333333334</v>
      </c>
    </row>
    <row r="17" spans="1:8" x14ac:dyDescent="0.2">
      <c r="A17" s="7" t="s">
        <v>26</v>
      </c>
      <c r="B17" s="8" t="s">
        <v>27</v>
      </c>
      <c r="C17" s="9">
        <v>110000</v>
      </c>
      <c r="D17" s="9">
        <v>110000</v>
      </c>
      <c r="E17" s="9">
        <v>30000</v>
      </c>
      <c r="F17" s="9">
        <v>17888.28</v>
      </c>
      <c r="G17" s="9">
        <f t="shared" si="0"/>
        <v>12111.720000000001</v>
      </c>
      <c r="H17" s="9">
        <f t="shared" si="1"/>
        <v>59.627599999999994</v>
      </c>
    </row>
    <row r="18" spans="1:8" x14ac:dyDescent="0.2">
      <c r="A18" s="7" t="s">
        <v>28</v>
      </c>
      <c r="B18" s="8" t="s">
        <v>29</v>
      </c>
      <c r="C18" s="9">
        <v>204600</v>
      </c>
      <c r="D18" s="9">
        <v>204600</v>
      </c>
      <c r="E18" s="9">
        <v>102300</v>
      </c>
      <c r="F18" s="9">
        <v>17443</v>
      </c>
      <c r="G18" s="9">
        <f t="shared" si="0"/>
        <v>84857</v>
      </c>
      <c r="H18" s="9">
        <f t="shared" si="1"/>
        <v>17.050830889540567</v>
      </c>
    </row>
    <row r="19" spans="1:8" x14ac:dyDescent="0.2">
      <c r="A19" s="7" t="s">
        <v>30</v>
      </c>
      <c r="B19" s="8" t="s">
        <v>31</v>
      </c>
      <c r="C19" s="9">
        <v>120800</v>
      </c>
      <c r="D19" s="9">
        <v>120800</v>
      </c>
      <c r="E19" s="9">
        <v>60800</v>
      </c>
      <c r="F19" s="9">
        <v>35131.760000000002</v>
      </c>
      <c r="G19" s="9">
        <f t="shared" si="0"/>
        <v>25668.239999999998</v>
      </c>
      <c r="H19" s="9">
        <f t="shared" si="1"/>
        <v>57.782500000000006</v>
      </c>
    </row>
    <row r="20" spans="1:8" x14ac:dyDescent="0.2">
      <c r="A20" s="7" t="s">
        <v>32</v>
      </c>
      <c r="B20" s="8" t="s">
        <v>33</v>
      </c>
      <c r="C20" s="9">
        <v>20000</v>
      </c>
      <c r="D20" s="9">
        <v>20000</v>
      </c>
      <c r="E20" s="9">
        <v>5000</v>
      </c>
      <c r="F20" s="9">
        <v>32.299999999999997</v>
      </c>
      <c r="G20" s="9">
        <f t="shared" si="0"/>
        <v>4967.7</v>
      </c>
      <c r="H20" s="9">
        <f t="shared" si="1"/>
        <v>0.64599999999999991</v>
      </c>
    </row>
    <row r="21" spans="1:8" ht="38.25" x14ac:dyDescent="0.2">
      <c r="A21" s="4" t="s">
        <v>34</v>
      </c>
      <c r="B21" s="5" t="s">
        <v>35</v>
      </c>
      <c r="C21" s="6">
        <v>2098820</v>
      </c>
      <c r="D21" s="6">
        <v>2098820</v>
      </c>
      <c r="E21" s="6">
        <v>467360</v>
      </c>
      <c r="F21" s="6">
        <v>319697.84000000003</v>
      </c>
      <c r="G21" s="6">
        <f t="shared" si="0"/>
        <v>147662.15999999997</v>
      </c>
      <c r="H21" s="6">
        <f t="shared" si="1"/>
        <v>68.40504964053406</v>
      </c>
    </row>
    <row r="22" spans="1:8" x14ac:dyDescent="0.2">
      <c r="A22" s="7" t="s">
        <v>14</v>
      </c>
      <c r="B22" s="8" t="s">
        <v>15</v>
      </c>
      <c r="C22" s="9">
        <v>1500000</v>
      </c>
      <c r="D22" s="9">
        <v>1500000</v>
      </c>
      <c r="E22" s="9">
        <v>330000</v>
      </c>
      <c r="F22" s="9">
        <v>249162.64</v>
      </c>
      <c r="G22" s="9">
        <f t="shared" si="0"/>
        <v>80837.359999999986</v>
      </c>
      <c r="H22" s="9">
        <f t="shared" si="1"/>
        <v>75.503830303030313</v>
      </c>
    </row>
    <row r="23" spans="1:8" x14ac:dyDescent="0.2">
      <c r="A23" s="7" t="s">
        <v>16</v>
      </c>
      <c r="B23" s="8" t="s">
        <v>17</v>
      </c>
      <c r="C23" s="9">
        <v>330000</v>
      </c>
      <c r="D23" s="9">
        <v>330000</v>
      </c>
      <c r="E23" s="9">
        <v>72600</v>
      </c>
      <c r="F23" s="9">
        <v>44817.39</v>
      </c>
      <c r="G23" s="9">
        <f t="shared" si="0"/>
        <v>27782.61</v>
      </c>
      <c r="H23" s="9">
        <f t="shared" si="1"/>
        <v>61.731942148760332</v>
      </c>
    </row>
    <row r="24" spans="1:8" x14ac:dyDescent="0.2">
      <c r="A24" s="7" t="s">
        <v>18</v>
      </c>
      <c r="B24" s="8" t="s">
        <v>19</v>
      </c>
      <c r="C24" s="9">
        <v>60400</v>
      </c>
      <c r="D24" s="9">
        <v>60400</v>
      </c>
      <c r="E24" s="9">
        <v>11440</v>
      </c>
      <c r="F24" s="9">
        <v>5792.87</v>
      </c>
      <c r="G24" s="9">
        <f t="shared" si="0"/>
        <v>5647.13</v>
      </c>
      <c r="H24" s="9">
        <f t="shared" si="1"/>
        <v>50.636975524475524</v>
      </c>
    </row>
    <row r="25" spans="1:8" x14ac:dyDescent="0.2">
      <c r="A25" s="7" t="s">
        <v>20</v>
      </c>
      <c r="B25" s="8" t="s">
        <v>21</v>
      </c>
      <c r="C25" s="9">
        <v>119000</v>
      </c>
      <c r="D25" s="9">
        <v>119000</v>
      </c>
      <c r="E25" s="9">
        <v>19000</v>
      </c>
      <c r="F25" s="9">
        <v>11189.1</v>
      </c>
      <c r="G25" s="9">
        <f t="shared" si="0"/>
        <v>7810.9</v>
      </c>
      <c r="H25" s="9">
        <f t="shared" si="1"/>
        <v>58.89</v>
      </c>
    </row>
    <row r="26" spans="1:8" x14ac:dyDescent="0.2">
      <c r="A26" s="7" t="s">
        <v>22</v>
      </c>
      <c r="B26" s="8" t="s">
        <v>23</v>
      </c>
      <c r="C26" s="9">
        <v>6720</v>
      </c>
      <c r="D26" s="9">
        <v>6720</v>
      </c>
      <c r="E26" s="9">
        <v>1680</v>
      </c>
      <c r="F26" s="9">
        <v>0</v>
      </c>
      <c r="G26" s="9">
        <f t="shared" si="0"/>
        <v>1680</v>
      </c>
      <c r="H26" s="9">
        <f t="shared" si="1"/>
        <v>0</v>
      </c>
    </row>
    <row r="27" spans="1:8" x14ac:dyDescent="0.2">
      <c r="A27" s="7" t="s">
        <v>26</v>
      </c>
      <c r="B27" s="8" t="s">
        <v>27</v>
      </c>
      <c r="C27" s="9">
        <v>39000</v>
      </c>
      <c r="D27" s="9">
        <v>39000</v>
      </c>
      <c r="E27" s="9">
        <v>10800</v>
      </c>
      <c r="F27" s="9">
        <v>5943.14</v>
      </c>
      <c r="G27" s="9">
        <f t="shared" si="0"/>
        <v>4856.8599999999997</v>
      </c>
      <c r="H27" s="9">
        <f t="shared" si="1"/>
        <v>55.029074074074082</v>
      </c>
    </row>
    <row r="28" spans="1:8" x14ac:dyDescent="0.2">
      <c r="A28" s="7" t="s">
        <v>30</v>
      </c>
      <c r="B28" s="8" t="s">
        <v>31</v>
      </c>
      <c r="C28" s="9">
        <v>43700</v>
      </c>
      <c r="D28" s="9">
        <v>43700</v>
      </c>
      <c r="E28" s="9">
        <v>21840</v>
      </c>
      <c r="F28" s="9">
        <v>2792.7</v>
      </c>
      <c r="G28" s="9">
        <f t="shared" si="0"/>
        <v>19047.3</v>
      </c>
      <c r="H28" s="9">
        <f t="shared" si="1"/>
        <v>12.787087912087911</v>
      </c>
    </row>
    <row r="29" spans="1:8" x14ac:dyDescent="0.2">
      <c r="A29" s="4" t="s">
        <v>36</v>
      </c>
      <c r="B29" s="5" t="s">
        <v>37</v>
      </c>
      <c r="C29" s="6">
        <v>20000</v>
      </c>
      <c r="D29" s="6">
        <v>20000</v>
      </c>
      <c r="E29" s="6">
        <v>4000</v>
      </c>
      <c r="F29" s="6">
        <v>0</v>
      </c>
      <c r="G29" s="6">
        <f t="shared" si="0"/>
        <v>4000</v>
      </c>
      <c r="H29" s="6">
        <f t="shared" si="1"/>
        <v>0</v>
      </c>
    </row>
    <row r="30" spans="1:8" x14ac:dyDescent="0.2">
      <c r="A30" s="7" t="s">
        <v>18</v>
      </c>
      <c r="B30" s="8" t="s">
        <v>19</v>
      </c>
      <c r="C30" s="9">
        <v>20000</v>
      </c>
      <c r="D30" s="9">
        <v>20000</v>
      </c>
      <c r="E30" s="9">
        <v>4000</v>
      </c>
      <c r="F30" s="9">
        <v>0</v>
      </c>
      <c r="G30" s="9">
        <f t="shared" si="0"/>
        <v>4000</v>
      </c>
      <c r="H30" s="9">
        <f t="shared" si="1"/>
        <v>0</v>
      </c>
    </row>
    <row r="31" spans="1:8" x14ac:dyDescent="0.2">
      <c r="A31" s="4" t="s">
        <v>38</v>
      </c>
      <c r="B31" s="5" t="s">
        <v>39</v>
      </c>
      <c r="C31" s="6">
        <v>2396580</v>
      </c>
      <c r="D31" s="6">
        <v>2396580</v>
      </c>
      <c r="E31" s="6">
        <v>613025</v>
      </c>
      <c r="F31" s="6">
        <v>402614.14</v>
      </c>
      <c r="G31" s="6">
        <f t="shared" si="0"/>
        <v>210410.86</v>
      </c>
      <c r="H31" s="6">
        <f t="shared" si="1"/>
        <v>65.676626564985114</v>
      </c>
    </row>
    <row r="32" spans="1:8" x14ac:dyDescent="0.2">
      <c r="A32" s="7" t="s">
        <v>14</v>
      </c>
      <c r="B32" s="8" t="s">
        <v>15</v>
      </c>
      <c r="C32" s="9">
        <v>1217800</v>
      </c>
      <c r="D32" s="9">
        <v>1217800</v>
      </c>
      <c r="E32" s="9">
        <v>265000</v>
      </c>
      <c r="F32" s="9">
        <v>232846.64</v>
      </c>
      <c r="G32" s="9">
        <f t="shared" si="0"/>
        <v>32153.359999999986</v>
      </c>
      <c r="H32" s="9">
        <f t="shared" si="1"/>
        <v>87.866656603773592</v>
      </c>
    </row>
    <row r="33" spans="1:8" x14ac:dyDescent="0.2">
      <c r="A33" s="7" t="s">
        <v>16</v>
      </c>
      <c r="B33" s="8" t="s">
        <v>17</v>
      </c>
      <c r="C33" s="9">
        <v>278800</v>
      </c>
      <c r="D33" s="9">
        <v>278800</v>
      </c>
      <c r="E33" s="9">
        <v>58300</v>
      </c>
      <c r="F33" s="9">
        <v>52683.96</v>
      </c>
      <c r="G33" s="9">
        <f t="shared" si="0"/>
        <v>5616.0400000000009</v>
      </c>
      <c r="H33" s="9">
        <f t="shared" si="1"/>
        <v>90.366998284734137</v>
      </c>
    </row>
    <row r="34" spans="1:8" x14ac:dyDescent="0.2">
      <c r="A34" s="7" t="s">
        <v>18</v>
      </c>
      <c r="B34" s="8" t="s">
        <v>19</v>
      </c>
      <c r="C34" s="9">
        <v>90000</v>
      </c>
      <c r="D34" s="9">
        <v>90000</v>
      </c>
      <c r="E34" s="9">
        <v>22500</v>
      </c>
      <c r="F34" s="9">
        <v>20062.38</v>
      </c>
      <c r="G34" s="9">
        <f t="shared" si="0"/>
        <v>2437.619999999999</v>
      </c>
      <c r="H34" s="9">
        <f t="shared" si="1"/>
        <v>89.166133333333335</v>
      </c>
    </row>
    <row r="35" spans="1:8" x14ac:dyDescent="0.2">
      <c r="A35" s="7" t="s">
        <v>40</v>
      </c>
      <c r="B35" s="8" t="s">
        <v>41</v>
      </c>
      <c r="C35" s="9">
        <v>315200</v>
      </c>
      <c r="D35" s="9">
        <v>315200</v>
      </c>
      <c r="E35" s="9">
        <v>73600</v>
      </c>
      <c r="F35" s="9">
        <v>0</v>
      </c>
      <c r="G35" s="9">
        <f t="shared" si="0"/>
        <v>73600</v>
      </c>
      <c r="H35" s="9">
        <f t="shared" si="1"/>
        <v>0</v>
      </c>
    </row>
    <row r="36" spans="1:8" x14ac:dyDescent="0.2">
      <c r="A36" s="7" t="s">
        <v>20</v>
      </c>
      <c r="B36" s="8" t="s">
        <v>21</v>
      </c>
      <c r="C36" s="9">
        <v>47780</v>
      </c>
      <c r="D36" s="9">
        <v>47780</v>
      </c>
      <c r="E36" s="9">
        <v>11700</v>
      </c>
      <c r="F36" s="9">
        <v>5028.16</v>
      </c>
      <c r="G36" s="9">
        <f t="shared" si="0"/>
        <v>6671.84</v>
      </c>
      <c r="H36" s="9">
        <f t="shared" si="1"/>
        <v>42.975726495726498</v>
      </c>
    </row>
    <row r="37" spans="1:8" x14ac:dyDescent="0.2">
      <c r="A37" s="7" t="s">
        <v>22</v>
      </c>
      <c r="B37" s="8" t="s">
        <v>23</v>
      </c>
      <c r="C37" s="9">
        <v>3300</v>
      </c>
      <c r="D37" s="9">
        <v>3300</v>
      </c>
      <c r="E37" s="9">
        <v>825</v>
      </c>
      <c r="F37" s="9">
        <v>270</v>
      </c>
      <c r="G37" s="9">
        <f t="shared" si="0"/>
        <v>555</v>
      </c>
      <c r="H37" s="9">
        <f t="shared" si="1"/>
        <v>32.727272727272727</v>
      </c>
    </row>
    <row r="38" spans="1:8" x14ac:dyDescent="0.2">
      <c r="A38" s="7" t="s">
        <v>24</v>
      </c>
      <c r="B38" s="8" t="s">
        <v>25</v>
      </c>
      <c r="C38" s="9">
        <v>39700</v>
      </c>
      <c r="D38" s="9">
        <v>39700</v>
      </c>
      <c r="E38" s="9">
        <v>9900</v>
      </c>
      <c r="F38" s="9">
        <v>3215.57</v>
      </c>
      <c r="G38" s="9">
        <f t="shared" si="0"/>
        <v>6684.43</v>
      </c>
      <c r="H38" s="9">
        <f t="shared" si="1"/>
        <v>32.480505050505052</v>
      </c>
    </row>
    <row r="39" spans="1:8" x14ac:dyDescent="0.2">
      <c r="A39" s="7" t="s">
        <v>26</v>
      </c>
      <c r="B39" s="8" t="s">
        <v>27</v>
      </c>
      <c r="C39" s="9">
        <v>399200</v>
      </c>
      <c r="D39" s="9">
        <v>399200</v>
      </c>
      <c r="E39" s="9">
        <v>170000</v>
      </c>
      <c r="F39" s="9">
        <v>87875</v>
      </c>
      <c r="G39" s="9">
        <f t="shared" si="0"/>
        <v>82125</v>
      </c>
      <c r="H39" s="9">
        <f t="shared" si="1"/>
        <v>51.691176470588239</v>
      </c>
    </row>
    <row r="40" spans="1:8" x14ac:dyDescent="0.2">
      <c r="A40" s="7" t="s">
        <v>30</v>
      </c>
      <c r="B40" s="8" t="s">
        <v>31</v>
      </c>
      <c r="C40" s="9">
        <v>4800</v>
      </c>
      <c r="D40" s="9">
        <v>4800</v>
      </c>
      <c r="E40" s="9">
        <v>1200</v>
      </c>
      <c r="F40" s="9">
        <v>632.42999999999995</v>
      </c>
      <c r="G40" s="9">
        <f t="shared" si="0"/>
        <v>567.57000000000005</v>
      </c>
      <c r="H40" s="9">
        <f t="shared" si="1"/>
        <v>52.702499999999993</v>
      </c>
    </row>
    <row r="41" spans="1:8" ht="38.25" x14ac:dyDescent="0.2">
      <c r="A41" s="4" t="s">
        <v>42</v>
      </c>
      <c r="B41" s="5" t="s">
        <v>43</v>
      </c>
      <c r="C41" s="6">
        <v>32517618</v>
      </c>
      <c r="D41" s="6">
        <v>32999418</v>
      </c>
      <c r="E41" s="6">
        <v>8343894</v>
      </c>
      <c r="F41" s="6">
        <v>5619885.959999999</v>
      </c>
      <c r="G41" s="6">
        <f t="shared" ref="G41:G72" si="2">E41-F41</f>
        <v>2724008.040000001</v>
      </c>
      <c r="H41" s="6">
        <f t="shared" ref="H41:H72" si="3">IF(E41=0,0,(F41/E41)*100)</f>
        <v>67.353276060314272</v>
      </c>
    </row>
    <row r="42" spans="1:8" x14ac:dyDescent="0.2">
      <c r="A42" s="7" t="s">
        <v>14</v>
      </c>
      <c r="B42" s="8" t="s">
        <v>15</v>
      </c>
      <c r="C42" s="9">
        <v>20806860</v>
      </c>
      <c r="D42" s="9">
        <v>21155991</v>
      </c>
      <c r="E42" s="9">
        <v>5012128</v>
      </c>
      <c r="F42" s="9">
        <v>3912380.37</v>
      </c>
      <c r="G42" s="9">
        <f t="shared" si="2"/>
        <v>1099747.6299999999</v>
      </c>
      <c r="H42" s="9">
        <f t="shared" si="3"/>
        <v>78.0582692620779</v>
      </c>
    </row>
    <row r="43" spans="1:8" x14ac:dyDescent="0.2">
      <c r="A43" s="7" t="s">
        <v>16</v>
      </c>
      <c r="B43" s="8" t="s">
        <v>17</v>
      </c>
      <c r="C43" s="9">
        <v>4584300</v>
      </c>
      <c r="D43" s="9">
        <v>4680469</v>
      </c>
      <c r="E43" s="9">
        <v>1126226</v>
      </c>
      <c r="F43" s="9">
        <v>868667.73</v>
      </c>
      <c r="G43" s="9">
        <f t="shared" si="2"/>
        <v>257558.27000000002</v>
      </c>
      <c r="H43" s="9">
        <f t="shared" si="3"/>
        <v>77.130853842834384</v>
      </c>
    </row>
    <row r="44" spans="1:8" x14ac:dyDescent="0.2">
      <c r="A44" s="7" t="s">
        <v>18</v>
      </c>
      <c r="B44" s="8" t="s">
        <v>19</v>
      </c>
      <c r="C44" s="9">
        <v>400000</v>
      </c>
      <c r="D44" s="9">
        <v>400000</v>
      </c>
      <c r="E44" s="9">
        <v>60000</v>
      </c>
      <c r="F44" s="9">
        <v>59114.64</v>
      </c>
      <c r="G44" s="9">
        <f t="shared" si="2"/>
        <v>885.36000000000058</v>
      </c>
      <c r="H44" s="9">
        <f t="shared" si="3"/>
        <v>98.5244</v>
      </c>
    </row>
    <row r="45" spans="1:8" x14ac:dyDescent="0.2">
      <c r="A45" s="7" t="s">
        <v>40</v>
      </c>
      <c r="B45" s="8" t="s">
        <v>41</v>
      </c>
      <c r="C45" s="9">
        <v>1859676</v>
      </c>
      <c r="D45" s="9">
        <v>1859676</v>
      </c>
      <c r="E45" s="9">
        <v>569800</v>
      </c>
      <c r="F45" s="9">
        <v>242502.93</v>
      </c>
      <c r="G45" s="9">
        <f t="shared" si="2"/>
        <v>327297.07</v>
      </c>
      <c r="H45" s="9">
        <f t="shared" si="3"/>
        <v>42.559306774306769</v>
      </c>
    </row>
    <row r="46" spans="1:8" x14ac:dyDescent="0.2">
      <c r="A46" s="7" t="s">
        <v>20</v>
      </c>
      <c r="B46" s="8" t="s">
        <v>21</v>
      </c>
      <c r="C46" s="9">
        <v>914450</v>
      </c>
      <c r="D46" s="9">
        <v>1077213</v>
      </c>
      <c r="E46" s="9">
        <v>316500</v>
      </c>
      <c r="F46" s="9">
        <v>59939.88</v>
      </c>
      <c r="G46" s="9">
        <f t="shared" si="2"/>
        <v>256560.12</v>
      </c>
      <c r="H46" s="9">
        <f t="shared" si="3"/>
        <v>18.938350710900473</v>
      </c>
    </row>
    <row r="47" spans="1:8" x14ac:dyDescent="0.2">
      <c r="A47" s="7" t="s">
        <v>22</v>
      </c>
      <c r="B47" s="8" t="s">
        <v>23</v>
      </c>
      <c r="C47" s="9">
        <v>72520</v>
      </c>
      <c r="D47" s="9">
        <v>72520</v>
      </c>
      <c r="E47" s="9">
        <v>18150</v>
      </c>
      <c r="F47" s="9">
        <v>10104</v>
      </c>
      <c r="G47" s="9">
        <f t="shared" si="2"/>
        <v>8046</v>
      </c>
      <c r="H47" s="9">
        <f t="shared" si="3"/>
        <v>55.669421487603309</v>
      </c>
    </row>
    <row r="48" spans="1:8" x14ac:dyDescent="0.2">
      <c r="A48" s="7" t="s">
        <v>24</v>
      </c>
      <c r="B48" s="8" t="s">
        <v>25</v>
      </c>
      <c r="C48" s="9">
        <v>60762</v>
      </c>
      <c r="D48" s="9">
        <v>70762</v>
      </c>
      <c r="E48" s="9">
        <v>25990</v>
      </c>
      <c r="F48" s="9">
        <v>6353.3</v>
      </c>
      <c r="G48" s="9">
        <f t="shared" si="2"/>
        <v>19636.7</v>
      </c>
      <c r="H48" s="9">
        <f t="shared" si="3"/>
        <v>24.445171219699883</v>
      </c>
    </row>
    <row r="49" spans="1:8" x14ac:dyDescent="0.2">
      <c r="A49" s="7" t="s">
        <v>26</v>
      </c>
      <c r="B49" s="8" t="s">
        <v>27</v>
      </c>
      <c r="C49" s="9">
        <v>1750000</v>
      </c>
      <c r="D49" s="9">
        <v>1750000</v>
      </c>
      <c r="E49" s="9">
        <v>584500</v>
      </c>
      <c r="F49" s="9">
        <v>259763.66</v>
      </c>
      <c r="G49" s="9">
        <f t="shared" si="2"/>
        <v>324736.33999999997</v>
      </c>
      <c r="H49" s="9">
        <f t="shared" si="3"/>
        <v>44.442029084687768</v>
      </c>
    </row>
    <row r="50" spans="1:8" x14ac:dyDescent="0.2">
      <c r="A50" s="7" t="s">
        <v>28</v>
      </c>
      <c r="B50" s="8" t="s">
        <v>29</v>
      </c>
      <c r="C50" s="9">
        <v>1820000</v>
      </c>
      <c r="D50" s="9">
        <v>1683737</v>
      </c>
      <c r="E50" s="9">
        <v>608600</v>
      </c>
      <c r="F50" s="9">
        <v>196487.46</v>
      </c>
      <c r="G50" s="9">
        <f t="shared" si="2"/>
        <v>412112.54000000004</v>
      </c>
      <c r="H50" s="9">
        <f t="shared" si="3"/>
        <v>32.285156095957937</v>
      </c>
    </row>
    <row r="51" spans="1:8" x14ac:dyDescent="0.2">
      <c r="A51" s="7" t="s">
        <v>30</v>
      </c>
      <c r="B51" s="8" t="s">
        <v>31</v>
      </c>
      <c r="C51" s="9">
        <v>199050</v>
      </c>
      <c r="D51" s="9">
        <v>199050</v>
      </c>
      <c r="E51" s="9">
        <v>12000</v>
      </c>
      <c r="F51" s="9">
        <v>611.37</v>
      </c>
      <c r="G51" s="9">
        <f t="shared" si="2"/>
        <v>11388.63</v>
      </c>
      <c r="H51" s="9">
        <f t="shared" si="3"/>
        <v>5.0947500000000003</v>
      </c>
    </row>
    <row r="52" spans="1:8" ht="25.5" x14ac:dyDescent="0.2">
      <c r="A52" s="7" t="s">
        <v>44</v>
      </c>
      <c r="B52" s="8" t="s">
        <v>45</v>
      </c>
      <c r="C52" s="9">
        <v>20000</v>
      </c>
      <c r="D52" s="9">
        <v>20000</v>
      </c>
      <c r="E52" s="9">
        <v>5000</v>
      </c>
      <c r="F52" s="9">
        <v>3270</v>
      </c>
      <c r="G52" s="9">
        <f t="shared" si="2"/>
        <v>1730</v>
      </c>
      <c r="H52" s="9">
        <f t="shared" si="3"/>
        <v>65.400000000000006</v>
      </c>
    </row>
    <row r="53" spans="1:8" x14ac:dyDescent="0.2">
      <c r="A53" s="7" t="s">
        <v>46</v>
      </c>
      <c r="B53" s="8" t="s">
        <v>47</v>
      </c>
      <c r="C53" s="9">
        <v>15000</v>
      </c>
      <c r="D53" s="9">
        <v>15000</v>
      </c>
      <c r="E53" s="9">
        <v>0</v>
      </c>
      <c r="F53" s="9">
        <v>0</v>
      </c>
      <c r="G53" s="9">
        <f t="shared" si="2"/>
        <v>0</v>
      </c>
      <c r="H53" s="9">
        <f t="shared" si="3"/>
        <v>0</v>
      </c>
    </row>
    <row r="54" spans="1:8" x14ac:dyDescent="0.2">
      <c r="A54" s="7" t="s">
        <v>32</v>
      </c>
      <c r="B54" s="8" t="s">
        <v>33</v>
      </c>
      <c r="C54" s="9">
        <v>15000</v>
      </c>
      <c r="D54" s="9">
        <v>15000</v>
      </c>
      <c r="E54" s="9">
        <v>5000</v>
      </c>
      <c r="F54" s="9">
        <v>690.62</v>
      </c>
      <c r="G54" s="9">
        <f t="shared" si="2"/>
        <v>4309.38</v>
      </c>
      <c r="H54" s="9">
        <f t="shared" si="3"/>
        <v>13.8124</v>
      </c>
    </row>
    <row r="55" spans="1:8" x14ac:dyDescent="0.2">
      <c r="A55" s="4" t="s">
        <v>48</v>
      </c>
      <c r="B55" s="5" t="s">
        <v>49</v>
      </c>
      <c r="C55" s="6">
        <v>71200</v>
      </c>
      <c r="D55" s="6">
        <v>71200</v>
      </c>
      <c r="E55" s="6">
        <v>18134</v>
      </c>
      <c r="F55" s="6">
        <v>0</v>
      </c>
      <c r="G55" s="6">
        <f t="shared" si="2"/>
        <v>18134</v>
      </c>
      <c r="H55" s="6">
        <f t="shared" si="3"/>
        <v>0</v>
      </c>
    </row>
    <row r="56" spans="1:8" x14ac:dyDescent="0.2">
      <c r="A56" s="7" t="s">
        <v>14</v>
      </c>
      <c r="B56" s="8" t="s">
        <v>15</v>
      </c>
      <c r="C56" s="9">
        <v>37315</v>
      </c>
      <c r="D56" s="9">
        <v>37315</v>
      </c>
      <c r="E56" s="9">
        <v>9300</v>
      </c>
      <c r="F56" s="9">
        <v>0</v>
      </c>
      <c r="G56" s="9">
        <f t="shared" si="2"/>
        <v>9300</v>
      </c>
      <c r="H56" s="9">
        <f t="shared" si="3"/>
        <v>0</v>
      </c>
    </row>
    <row r="57" spans="1:8" x14ac:dyDescent="0.2">
      <c r="A57" s="7" t="s">
        <v>16</v>
      </c>
      <c r="B57" s="8" t="s">
        <v>17</v>
      </c>
      <c r="C57" s="9">
        <v>8210</v>
      </c>
      <c r="D57" s="9">
        <v>8210</v>
      </c>
      <c r="E57" s="9">
        <v>2040</v>
      </c>
      <c r="F57" s="9">
        <v>0</v>
      </c>
      <c r="G57" s="9">
        <f t="shared" si="2"/>
        <v>2040</v>
      </c>
      <c r="H57" s="9">
        <f t="shared" si="3"/>
        <v>0</v>
      </c>
    </row>
    <row r="58" spans="1:8" x14ac:dyDescent="0.2">
      <c r="A58" s="7" t="s">
        <v>18</v>
      </c>
      <c r="B58" s="8" t="s">
        <v>19</v>
      </c>
      <c r="C58" s="9">
        <v>12000</v>
      </c>
      <c r="D58" s="9">
        <v>12000</v>
      </c>
      <c r="E58" s="9">
        <v>3000</v>
      </c>
      <c r="F58" s="9">
        <v>0</v>
      </c>
      <c r="G58" s="9">
        <f t="shared" si="2"/>
        <v>3000</v>
      </c>
      <c r="H58" s="9">
        <f t="shared" si="3"/>
        <v>0</v>
      </c>
    </row>
    <row r="59" spans="1:8" x14ac:dyDescent="0.2">
      <c r="A59" s="7" t="s">
        <v>20</v>
      </c>
      <c r="B59" s="8" t="s">
        <v>21</v>
      </c>
      <c r="C59" s="9">
        <v>3500</v>
      </c>
      <c r="D59" s="9">
        <v>3500</v>
      </c>
      <c r="E59" s="9">
        <v>500</v>
      </c>
      <c r="F59" s="9">
        <v>0</v>
      </c>
      <c r="G59" s="9">
        <f t="shared" si="2"/>
        <v>500</v>
      </c>
      <c r="H59" s="9">
        <f t="shared" si="3"/>
        <v>0</v>
      </c>
    </row>
    <row r="60" spans="1:8" x14ac:dyDescent="0.2">
      <c r="A60" s="7" t="s">
        <v>22</v>
      </c>
      <c r="B60" s="8" t="s">
        <v>23</v>
      </c>
      <c r="C60" s="9">
        <v>2496</v>
      </c>
      <c r="D60" s="9">
        <v>2496</v>
      </c>
      <c r="E60" s="9">
        <v>600</v>
      </c>
      <c r="F60" s="9">
        <v>0</v>
      </c>
      <c r="G60" s="9">
        <f t="shared" si="2"/>
        <v>600</v>
      </c>
      <c r="H60" s="9">
        <f t="shared" si="3"/>
        <v>0</v>
      </c>
    </row>
    <row r="61" spans="1:8" x14ac:dyDescent="0.2">
      <c r="A61" s="7" t="s">
        <v>26</v>
      </c>
      <c r="B61" s="8" t="s">
        <v>27</v>
      </c>
      <c r="C61" s="9">
        <v>144</v>
      </c>
      <c r="D61" s="9">
        <v>144</v>
      </c>
      <c r="E61" s="9">
        <v>144</v>
      </c>
      <c r="F61" s="9">
        <v>0</v>
      </c>
      <c r="G61" s="9">
        <f t="shared" si="2"/>
        <v>144</v>
      </c>
      <c r="H61" s="9">
        <f t="shared" si="3"/>
        <v>0</v>
      </c>
    </row>
    <row r="62" spans="1:8" x14ac:dyDescent="0.2">
      <c r="A62" s="7" t="s">
        <v>28</v>
      </c>
      <c r="B62" s="8" t="s">
        <v>29</v>
      </c>
      <c r="C62" s="9">
        <v>2535</v>
      </c>
      <c r="D62" s="9">
        <v>2535</v>
      </c>
      <c r="E62" s="9">
        <v>1300</v>
      </c>
      <c r="F62" s="9">
        <v>0</v>
      </c>
      <c r="G62" s="9">
        <f t="shared" si="2"/>
        <v>1300</v>
      </c>
      <c r="H62" s="9">
        <f t="shared" si="3"/>
        <v>0</v>
      </c>
    </row>
    <row r="63" spans="1:8" ht="25.5" x14ac:dyDescent="0.2">
      <c r="A63" s="7" t="s">
        <v>44</v>
      </c>
      <c r="B63" s="8" t="s">
        <v>45</v>
      </c>
      <c r="C63" s="9">
        <v>5000</v>
      </c>
      <c r="D63" s="9">
        <v>5000</v>
      </c>
      <c r="E63" s="9">
        <v>1250</v>
      </c>
      <c r="F63" s="9">
        <v>0</v>
      </c>
      <c r="G63" s="9">
        <f t="shared" si="2"/>
        <v>1250</v>
      </c>
      <c r="H63" s="9">
        <f t="shared" si="3"/>
        <v>0</v>
      </c>
    </row>
    <row r="64" spans="1:8" x14ac:dyDescent="0.2">
      <c r="A64" s="4" t="s">
        <v>50</v>
      </c>
      <c r="B64" s="5" t="s">
        <v>51</v>
      </c>
      <c r="C64" s="6">
        <v>2457700</v>
      </c>
      <c r="D64" s="6">
        <v>2463800</v>
      </c>
      <c r="E64" s="6">
        <v>448700</v>
      </c>
      <c r="F64" s="6">
        <v>272718.52</v>
      </c>
      <c r="G64" s="6">
        <f t="shared" si="2"/>
        <v>175981.47999999998</v>
      </c>
      <c r="H64" s="6">
        <f t="shared" si="3"/>
        <v>60.779701359482949</v>
      </c>
    </row>
    <row r="65" spans="1:8" x14ac:dyDescent="0.2">
      <c r="A65" s="7" t="s">
        <v>14</v>
      </c>
      <c r="B65" s="8" t="s">
        <v>15</v>
      </c>
      <c r="C65" s="9">
        <v>873000</v>
      </c>
      <c r="D65" s="9">
        <v>878000</v>
      </c>
      <c r="E65" s="9">
        <v>185000</v>
      </c>
      <c r="F65" s="9">
        <v>138042.51999999999</v>
      </c>
      <c r="G65" s="9">
        <f t="shared" si="2"/>
        <v>46957.48000000001</v>
      </c>
      <c r="H65" s="9">
        <f t="shared" si="3"/>
        <v>74.617578378378369</v>
      </c>
    </row>
    <row r="66" spans="1:8" x14ac:dyDescent="0.2">
      <c r="A66" s="7" t="s">
        <v>16</v>
      </c>
      <c r="B66" s="8" t="s">
        <v>17</v>
      </c>
      <c r="C66" s="9">
        <v>192000</v>
      </c>
      <c r="D66" s="9">
        <v>193100</v>
      </c>
      <c r="E66" s="9">
        <v>40700</v>
      </c>
      <c r="F66" s="9">
        <v>35891.72</v>
      </c>
      <c r="G66" s="9">
        <f t="shared" si="2"/>
        <v>4808.2799999999988</v>
      </c>
      <c r="H66" s="9">
        <f t="shared" si="3"/>
        <v>88.186044226044231</v>
      </c>
    </row>
    <row r="67" spans="1:8" x14ac:dyDescent="0.2">
      <c r="A67" s="7" t="s">
        <v>18</v>
      </c>
      <c r="B67" s="8" t="s">
        <v>19</v>
      </c>
      <c r="C67" s="9">
        <v>1120000</v>
      </c>
      <c r="D67" s="9">
        <v>1120000</v>
      </c>
      <c r="E67" s="9">
        <v>185200</v>
      </c>
      <c r="F67" s="9">
        <v>63770</v>
      </c>
      <c r="G67" s="9">
        <f t="shared" si="2"/>
        <v>121430</v>
      </c>
      <c r="H67" s="9">
        <f t="shared" si="3"/>
        <v>34.433045356371487</v>
      </c>
    </row>
    <row r="68" spans="1:8" x14ac:dyDescent="0.2">
      <c r="A68" s="7" t="s">
        <v>20</v>
      </c>
      <c r="B68" s="8" t="s">
        <v>21</v>
      </c>
      <c r="C68" s="9">
        <v>265200</v>
      </c>
      <c r="D68" s="9">
        <v>265200</v>
      </c>
      <c r="E68" s="9">
        <v>36300</v>
      </c>
      <c r="F68" s="9">
        <v>35014.28</v>
      </c>
      <c r="G68" s="9">
        <f t="shared" si="2"/>
        <v>1285.7200000000012</v>
      </c>
      <c r="H68" s="9">
        <f t="shared" si="3"/>
        <v>96.45807162534436</v>
      </c>
    </row>
    <row r="69" spans="1:8" x14ac:dyDescent="0.2">
      <c r="A69" s="7" t="s">
        <v>22</v>
      </c>
      <c r="B69" s="8" t="s">
        <v>23</v>
      </c>
      <c r="C69" s="9">
        <v>2500</v>
      </c>
      <c r="D69" s="9">
        <v>2500</v>
      </c>
      <c r="E69" s="9">
        <v>250</v>
      </c>
      <c r="F69" s="9">
        <v>0</v>
      </c>
      <c r="G69" s="9">
        <f t="shared" si="2"/>
        <v>250</v>
      </c>
      <c r="H69" s="9">
        <f t="shared" si="3"/>
        <v>0</v>
      </c>
    </row>
    <row r="70" spans="1:8" ht="25.5" x14ac:dyDescent="0.2">
      <c r="A70" s="7" t="s">
        <v>44</v>
      </c>
      <c r="B70" s="8" t="s">
        <v>45</v>
      </c>
      <c r="C70" s="9">
        <v>5000</v>
      </c>
      <c r="D70" s="9">
        <v>5000</v>
      </c>
      <c r="E70" s="9">
        <v>1250</v>
      </c>
      <c r="F70" s="9">
        <v>0</v>
      </c>
      <c r="G70" s="9">
        <f t="shared" si="2"/>
        <v>1250</v>
      </c>
      <c r="H70" s="9">
        <f t="shared" si="3"/>
        <v>0</v>
      </c>
    </row>
    <row r="71" spans="1:8" x14ac:dyDescent="0.2">
      <c r="A71" s="4" t="s">
        <v>52</v>
      </c>
      <c r="B71" s="5" t="s">
        <v>53</v>
      </c>
      <c r="C71" s="6">
        <v>9050</v>
      </c>
      <c r="D71" s="6">
        <v>9050</v>
      </c>
      <c r="E71" s="6">
        <v>0</v>
      </c>
      <c r="F71" s="6">
        <v>0</v>
      </c>
      <c r="G71" s="6">
        <f t="shared" si="2"/>
        <v>0</v>
      </c>
      <c r="H71" s="6">
        <f t="shared" si="3"/>
        <v>0</v>
      </c>
    </row>
    <row r="72" spans="1:8" x14ac:dyDescent="0.2">
      <c r="A72" s="7" t="s">
        <v>46</v>
      </c>
      <c r="B72" s="8" t="s">
        <v>47</v>
      </c>
      <c r="C72" s="9">
        <v>9050</v>
      </c>
      <c r="D72" s="9">
        <v>9050</v>
      </c>
      <c r="E72" s="9">
        <v>0</v>
      </c>
      <c r="F72" s="9">
        <v>0</v>
      </c>
      <c r="G72" s="9">
        <f t="shared" si="2"/>
        <v>0</v>
      </c>
      <c r="H72" s="9">
        <f t="shared" si="3"/>
        <v>0</v>
      </c>
    </row>
    <row r="73" spans="1:8" x14ac:dyDescent="0.2">
      <c r="A73" s="4" t="s">
        <v>54</v>
      </c>
      <c r="B73" s="5" t="s">
        <v>55</v>
      </c>
      <c r="C73" s="6">
        <v>255771</v>
      </c>
      <c r="D73" s="6">
        <v>255771</v>
      </c>
      <c r="E73" s="6">
        <v>76444</v>
      </c>
      <c r="F73" s="6">
        <v>65054.09</v>
      </c>
      <c r="G73" s="6">
        <f t="shared" ref="G73:G104" si="4">E73-F73</f>
        <v>11389.910000000003</v>
      </c>
      <c r="H73" s="6">
        <f t="shared" ref="H73:H104" si="5">IF(E73=0,0,(F73/E73)*100)</f>
        <v>85.10032180419654</v>
      </c>
    </row>
    <row r="74" spans="1:8" ht="25.5" x14ac:dyDescent="0.2">
      <c r="A74" s="7" t="s">
        <v>56</v>
      </c>
      <c r="B74" s="8" t="s">
        <v>57</v>
      </c>
      <c r="C74" s="9">
        <v>255771</v>
      </c>
      <c r="D74" s="9">
        <v>255771</v>
      </c>
      <c r="E74" s="9">
        <v>76444</v>
      </c>
      <c r="F74" s="9">
        <v>65054.09</v>
      </c>
      <c r="G74" s="9">
        <f t="shared" si="4"/>
        <v>11389.910000000003</v>
      </c>
      <c r="H74" s="9">
        <f t="shared" si="5"/>
        <v>85.10032180419654</v>
      </c>
    </row>
    <row r="75" spans="1:8" ht="38.25" x14ac:dyDescent="0.2">
      <c r="A75" s="4" t="s">
        <v>14</v>
      </c>
      <c r="B75" s="5" t="s">
        <v>58</v>
      </c>
      <c r="C75" s="6">
        <v>1576122</v>
      </c>
      <c r="D75" s="6">
        <v>1749122</v>
      </c>
      <c r="E75" s="6">
        <v>639217</v>
      </c>
      <c r="F75" s="6">
        <v>442143.84</v>
      </c>
      <c r="G75" s="6">
        <f t="shared" si="4"/>
        <v>197073.15999999997</v>
      </c>
      <c r="H75" s="6">
        <f t="shared" si="5"/>
        <v>69.169599682111084</v>
      </c>
    </row>
    <row r="76" spans="1:8" ht="25.5" x14ac:dyDescent="0.2">
      <c r="A76" s="7" t="s">
        <v>56</v>
      </c>
      <c r="B76" s="8" t="s">
        <v>57</v>
      </c>
      <c r="C76" s="9">
        <v>1576122</v>
      </c>
      <c r="D76" s="9">
        <v>1749122</v>
      </c>
      <c r="E76" s="9">
        <v>639217</v>
      </c>
      <c r="F76" s="9">
        <v>442143.84</v>
      </c>
      <c r="G76" s="9">
        <f t="shared" si="4"/>
        <v>197073.15999999997</v>
      </c>
      <c r="H76" s="9">
        <f t="shared" si="5"/>
        <v>69.169599682111084</v>
      </c>
    </row>
    <row r="77" spans="1:8" ht="25.5" x14ac:dyDescent="0.2">
      <c r="A77" s="4" t="s">
        <v>59</v>
      </c>
      <c r="B77" s="5" t="s">
        <v>60</v>
      </c>
      <c r="C77" s="6">
        <v>207627</v>
      </c>
      <c r="D77" s="6">
        <v>310727</v>
      </c>
      <c r="E77" s="6">
        <v>214912</v>
      </c>
      <c r="F77" s="6">
        <v>114059.28</v>
      </c>
      <c r="G77" s="6">
        <f t="shared" si="4"/>
        <v>100852.72</v>
      </c>
      <c r="H77" s="6">
        <f t="shared" si="5"/>
        <v>53.072550625372251</v>
      </c>
    </row>
    <row r="78" spans="1:8" ht="25.5" x14ac:dyDescent="0.2">
      <c r="A78" s="7" t="s">
        <v>56</v>
      </c>
      <c r="B78" s="8" t="s">
        <v>57</v>
      </c>
      <c r="C78" s="9">
        <v>207627</v>
      </c>
      <c r="D78" s="9">
        <v>310727</v>
      </c>
      <c r="E78" s="9">
        <v>214912</v>
      </c>
      <c r="F78" s="9">
        <v>114059.28</v>
      </c>
      <c r="G78" s="9">
        <f t="shared" si="4"/>
        <v>100852.72</v>
      </c>
      <c r="H78" s="9">
        <f t="shared" si="5"/>
        <v>53.072550625372251</v>
      </c>
    </row>
    <row r="79" spans="1:8" ht="25.5" x14ac:dyDescent="0.2">
      <c r="A79" s="4" t="s">
        <v>61</v>
      </c>
      <c r="B79" s="5" t="s">
        <v>62</v>
      </c>
      <c r="C79" s="6">
        <v>256980</v>
      </c>
      <c r="D79" s="6">
        <v>379880</v>
      </c>
      <c r="E79" s="6">
        <v>264857</v>
      </c>
      <c r="F79" s="6">
        <v>89741.69</v>
      </c>
      <c r="G79" s="6">
        <f t="shared" si="4"/>
        <v>175115.31</v>
      </c>
      <c r="H79" s="6">
        <f t="shared" si="5"/>
        <v>33.883072752466425</v>
      </c>
    </row>
    <row r="80" spans="1:8" ht="25.5" x14ac:dyDescent="0.2">
      <c r="A80" s="7" t="s">
        <v>56</v>
      </c>
      <c r="B80" s="8" t="s">
        <v>57</v>
      </c>
      <c r="C80" s="9">
        <v>256980</v>
      </c>
      <c r="D80" s="9">
        <v>379880</v>
      </c>
      <c r="E80" s="9">
        <v>264857</v>
      </c>
      <c r="F80" s="9">
        <v>89741.69</v>
      </c>
      <c r="G80" s="9">
        <f t="shared" si="4"/>
        <v>175115.31</v>
      </c>
      <c r="H80" s="9">
        <f t="shared" si="5"/>
        <v>33.883072752466425</v>
      </c>
    </row>
    <row r="81" spans="1:8" ht="51" x14ac:dyDescent="0.2">
      <c r="A81" s="4" t="s">
        <v>63</v>
      </c>
      <c r="B81" s="5" t="s">
        <v>64</v>
      </c>
      <c r="C81" s="6">
        <v>0</v>
      </c>
      <c r="D81" s="6">
        <v>150000</v>
      </c>
      <c r="E81" s="6">
        <v>150000</v>
      </c>
      <c r="F81" s="6">
        <v>0</v>
      </c>
      <c r="G81" s="6">
        <f t="shared" si="4"/>
        <v>150000</v>
      </c>
      <c r="H81" s="6">
        <f t="shared" si="5"/>
        <v>0</v>
      </c>
    </row>
    <row r="82" spans="1:8" x14ac:dyDescent="0.2">
      <c r="A82" s="7" t="s">
        <v>46</v>
      </c>
      <c r="B82" s="8" t="s">
        <v>47</v>
      </c>
      <c r="C82" s="9">
        <v>0</v>
      </c>
      <c r="D82" s="9">
        <v>150000</v>
      </c>
      <c r="E82" s="9">
        <v>150000</v>
      </c>
      <c r="F82" s="9">
        <v>0</v>
      </c>
      <c r="G82" s="9">
        <f t="shared" si="4"/>
        <v>150000</v>
      </c>
      <c r="H82" s="9">
        <f t="shared" si="5"/>
        <v>0</v>
      </c>
    </row>
    <row r="83" spans="1:8" x14ac:dyDescent="0.2">
      <c r="A83" s="4" t="s">
        <v>65</v>
      </c>
      <c r="B83" s="5" t="s">
        <v>66</v>
      </c>
      <c r="C83" s="6">
        <v>0</v>
      </c>
      <c r="D83" s="6">
        <v>10000</v>
      </c>
      <c r="E83" s="6">
        <v>10000</v>
      </c>
      <c r="F83" s="6">
        <v>0</v>
      </c>
      <c r="G83" s="6">
        <f t="shared" si="4"/>
        <v>10000</v>
      </c>
      <c r="H83" s="6">
        <f t="shared" si="5"/>
        <v>0</v>
      </c>
    </row>
    <row r="84" spans="1:8" x14ac:dyDescent="0.2">
      <c r="A84" s="7" t="s">
        <v>14</v>
      </c>
      <c r="B84" s="8" t="s">
        <v>15</v>
      </c>
      <c r="C84" s="9">
        <v>0</v>
      </c>
      <c r="D84" s="9">
        <v>8000</v>
      </c>
      <c r="E84" s="9">
        <v>8000</v>
      </c>
      <c r="F84" s="9">
        <v>0</v>
      </c>
      <c r="G84" s="9">
        <f t="shared" si="4"/>
        <v>8000</v>
      </c>
      <c r="H84" s="9">
        <f t="shared" si="5"/>
        <v>0</v>
      </c>
    </row>
    <row r="85" spans="1:8" x14ac:dyDescent="0.2">
      <c r="A85" s="7" t="s">
        <v>16</v>
      </c>
      <c r="B85" s="8" t="s">
        <v>17</v>
      </c>
      <c r="C85" s="9">
        <v>0</v>
      </c>
      <c r="D85" s="9">
        <v>2000</v>
      </c>
      <c r="E85" s="9">
        <v>2000</v>
      </c>
      <c r="F85" s="9">
        <v>0</v>
      </c>
      <c r="G85" s="9">
        <f t="shared" si="4"/>
        <v>2000</v>
      </c>
      <c r="H85" s="9">
        <f t="shared" si="5"/>
        <v>0</v>
      </c>
    </row>
    <row r="86" spans="1:8" ht="25.5" x14ac:dyDescent="0.2">
      <c r="A86" s="4" t="s">
        <v>67</v>
      </c>
      <c r="B86" s="5" t="s">
        <v>68</v>
      </c>
      <c r="C86" s="6">
        <v>385000</v>
      </c>
      <c r="D86" s="6">
        <v>585000</v>
      </c>
      <c r="E86" s="6">
        <v>335000</v>
      </c>
      <c r="F86" s="6">
        <v>20600</v>
      </c>
      <c r="G86" s="6">
        <f t="shared" si="4"/>
        <v>314400</v>
      </c>
      <c r="H86" s="6">
        <f t="shared" si="5"/>
        <v>6.1492537313432836</v>
      </c>
    </row>
    <row r="87" spans="1:8" x14ac:dyDescent="0.2">
      <c r="A87" s="7" t="s">
        <v>46</v>
      </c>
      <c r="B87" s="8" t="s">
        <v>47</v>
      </c>
      <c r="C87" s="9">
        <v>385000</v>
      </c>
      <c r="D87" s="9">
        <v>585000</v>
      </c>
      <c r="E87" s="9">
        <v>335000</v>
      </c>
      <c r="F87" s="9">
        <v>20600</v>
      </c>
      <c r="G87" s="9">
        <f t="shared" si="4"/>
        <v>314400</v>
      </c>
      <c r="H87" s="9">
        <f t="shared" si="5"/>
        <v>6.1492537313432836</v>
      </c>
    </row>
    <row r="88" spans="1:8" x14ac:dyDescent="0.2">
      <c r="A88" s="4" t="s">
        <v>69</v>
      </c>
      <c r="B88" s="5" t="s">
        <v>70</v>
      </c>
      <c r="C88" s="6">
        <v>875600</v>
      </c>
      <c r="D88" s="6">
        <v>986600</v>
      </c>
      <c r="E88" s="6">
        <v>327300</v>
      </c>
      <c r="F88" s="6">
        <v>171218.27</v>
      </c>
      <c r="G88" s="6">
        <f t="shared" si="4"/>
        <v>156081.73000000001</v>
      </c>
      <c r="H88" s="6">
        <f t="shared" si="5"/>
        <v>52.312334249923609</v>
      </c>
    </row>
    <row r="89" spans="1:8" x14ac:dyDescent="0.2">
      <c r="A89" s="7" t="s">
        <v>14</v>
      </c>
      <c r="B89" s="8" t="s">
        <v>15</v>
      </c>
      <c r="C89" s="9">
        <v>631000</v>
      </c>
      <c r="D89" s="9">
        <v>666000</v>
      </c>
      <c r="E89" s="9">
        <v>175000</v>
      </c>
      <c r="F89" s="9">
        <v>86456.04</v>
      </c>
      <c r="G89" s="9">
        <f t="shared" si="4"/>
        <v>88543.96</v>
      </c>
      <c r="H89" s="9">
        <f t="shared" si="5"/>
        <v>49.403451428571429</v>
      </c>
    </row>
    <row r="90" spans="1:8" x14ac:dyDescent="0.2">
      <c r="A90" s="7" t="s">
        <v>16</v>
      </c>
      <c r="B90" s="8" t="s">
        <v>17</v>
      </c>
      <c r="C90" s="9">
        <v>123000</v>
      </c>
      <c r="D90" s="9">
        <v>131000</v>
      </c>
      <c r="E90" s="9">
        <v>38000</v>
      </c>
      <c r="F90" s="9">
        <v>14799.99</v>
      </c>
      <c r="G90" s="9">
        <f t="shared" si="4"/>
        <v>23200.010000000002</v>
      </c>
      <c r="H90" s="9">
        <f t="shared" si="5"/>
        <v>38.947342105263154</v>
      </c>
    </row>
    <row r="91" spans="1:8" x14ac:dyDescent="0.2">
      <c r="A91" s="7" t="s">
        <v>18</v>
      </c>
      <c r="B91" s="8" t="s">
        <v>19</v>
      </c>
      <c r="C91" s="9">
        <v>12000</v>
      </c>
      <c r="D91" s="9">
        <v>70000</v>
      </c>
      <c r="E91" s="9">
        <v>59200</v>
      </c>
      <c r="F91" s="9">
        <v>58000</v>
      </c>
      <c r="G91" s="9">
        <f t="shared" si="4"/>
        <v>1200</v>
      </c>
      <c r="H91" s="9">
        <f t="shared" si="5"/>
        <v>97.972972972972968</v>
      </c>
    </row>
    <row r="92" spans="1:8" x14ac:dyDescent="0.2">
      <c r="A92" s="7" t="s">
        <v>20</v>
      </c>
      <c r="B92" s="8" t="s">
        <v>21</v>
      </c>
      <c r="C92" s="9">
        <v>30000</v>
      </c>
      <c r="D92" s="9">
        <v>40000</v>
      </c>
      <c r="E92" s="9">
        <v>17500</v>
      </c>
      <c r="F92" s="9">
        <v>150</v>
      </c>
      <c r="G92" s="9">
        <f t="shared" si="4"/>
        <v>17350</v>
      </c>
      <c r="H92" s="9">
        <f t="shared" si="5"/>
        <v>0.85714285714285721</v>
      </c>
    </row>
    <row r="93" spans="1:8" x14ac:dyDescent="0.2">
      <c r="A93" s="7" t="s">
        <v>26</v>
      </c>
      <c r="B93" s="8" t="s">
        <v>27</v>
      </c>
      <c r="C93" s="9">
        <v>26000</v>
      </c>
      <c r="D93" s="9">
        <v>26000</v>
      </c>
      <c r="E93" s="9">
        <v>10500</v>
      </c>
      <c r="F93" s="9">
        <v>1134.5</v>
      </c>
      <c r="G93" s="9">
        <f t="shared" si="4"/>
        <v>9365.5</v>
      </c>
      <c r="H93" s="9">
        <f t="shared" si="5"/>
        <v>10.804761904761904</v>
      </c>
    </row>
    <row r="94" spans="1:8" x14ac:dyDescent="0.2">
      <c r="A94" s="7" t="s">
        <v>28</v>
      </c>
      <c r="B94" s="8" t="s">
        <v>29</v>
      </c>
      <c r="C94" s="9">
        <v>51600</v>
      </c>
      <c r="D94" s="9">
        <v>51600</v>
      </c>
      <c r="E94" s="9">
        <v>26600</v>
      </c>
      <c r="F94" s="9">
        <v>10663.24</v>
      </c>
      <c r="G94" s="9">
        <f t="shared" si="4"/>
        <v>15936.76</v>
      </c>
      <c r="H94" s="9">
        <f t="shared" si="5"/>
        <v>40.087368421052631</v>
      </c>
    </row>
    <row r="95" spans="1:8" x14ac:dyDescent="0.2">
      <c r="A95" s="7" t="s">
        <v>32</v>
      </c>
      <c r="B95" s="8" t="s">
        <v>33</v>
      </c>
      <c r="C95" s="9">
        <v>2000</v>
      </c>
      <c r="D95" s="9">
        <v>2000</v>
      </c>
      <c r="E95" s="9">
        <v>500</v>
      </c>
      <c r="F95" s="9">
        <v>14.5</v>
      </c>
      <c r="G95" s="9">
        <f t="shared" si="4"/>
        <v>485.5</v>
      </c>
      <c r="H95" s="9">
        <f t="shared" si="5"/>
        <v>2.9000000000000004</v>
      </c>
    </row>
    <row r="96" spans="1:8" ht="25.5" x14ac:dyDescent="0.2">
      <c r="A96" s="4" t="s">
        <v>71</v>
      </c>
      <c r="B96" s="5" t="s">
        <v>72</v>
      </c>
      <c r="C96" s="6">
        <v>2009400</v>
      </c>
      <c r="D96" s="6">
        <v>2484400</v>
      </c>
      <c r="E96" s="6">
        <v>906700</v>
      </c>
      <c r="F96" s="6">
        <v>430155.06</v>
      </c>
      <c r="G96" s="6">
        <f t="shared" si="4"/>
        <v>476544.94</v>
      </c>
      <c r="H96" s="6">
        <f t="shared" si="5"/>
        <v>47.441828609242307</v>
      </c>
    </row>
    <row r="97" spans="1:8" x14ac:dyDescent="0.2">
      <c r="A97" s="7" t="s">
        <v>14</v>
      </c>
      <c r="B97" s="8" t="s">
        <v>15</v>
      </c>
      <c r="C97" s="9">
        <v>1370000</v>
      </c>
      <c r="D97" s="9">
        <v>1500000</v>
      </c>
      <c r="E97" s="9">
        <v>370000</v>
      </c>
      <c r="F97" s="9">
        <v>230693.24</v>
      </c>
      <c r="G97" s="9">
        <f t="shared" si="4"/>
        <v>139306.76</v>
      </c>
      <c r="H97" s="9">
        <f t="shared" si="5"/>
        <v>62.349524324324321</v>
      </c>
    </row>
    <row r="98" spans="1:8" x14ac:dyDescent="0.2">
      <c r="A98" s="7" t="s">
        <v>16</v>
      </c>
      <c r="B98" s="8" t="s">
        <v>17</v>
      </c>
      <c r="C98" s="9">
        <v>284000</v>
      </c>
      <c r="D98" s="9">
        <v>311000</v>
      </c>
      <c r="E98" s="9">
        <v>79800</v>
      </c>
      <c r="F98" s="9">
        <v>48463.37</v>
      </c>
      <c r="G98" s="9">
        <f t="shared" si="4"/>
        <v>31336.629999999997</v>
      </c>
      <c r="H98" s="9">
        <f t="shared" si="5"/>
        <v>60.731040100250631</v>
      </c>
    </row>
    <row r="99" spans="1:8" x14ac:dyDescent="0.2">
      <c r="A99" s="7" t="s">
        <v>18</v>
      </c>
      <c r="B99" s="8" t="s">
        <v>19</v>
      </c>
      <c r="C99" s="9">
        <v>18000</v>
      </c>
      <c r="D99" s="9">
        <v>68000</v>
      </c>
      <c r="E99" s="9">
        <v>51800</v>
      </c>
      <c r="F99" s="9">
        <v>6400</v>
      </c>
      <c r="G99" s="9">
        <f t="shared" si="4"/>
        <v>45400</v>
      </c>
      <c r="H99" s="9">
        <f t="shared" si="5"/>
        <v>12.355212355212355</v>
      </c>
    </row>
    <row r="100" spans="1:8" x14ac:dyDescent="0.2">
      <c r="A100" s="7" t="s">
        <v>20</v>
      </c>
      <c r="B100" s="8" t="s">
        <v>21</v>
      </c>
      <c r="C100" s="9">
        <v>60000</v>
      </c>
      <c r="D100" s="9">
        <v>328000</v>
      </c>
      <c r="E100" s="9">
        <v>283000</v>
      </c>
      <c r="F100" s="9">
        <v>62659.63</v>
      </c>
      <c r="G100" s="9">
        <f t="shared" si="4"/>
        <v>220340.37</v>
      </c>
      <c r="H100" s="9">
        <f t="shared" si="5"/>
        <v>22.141212014134272</v>
      </c>
    </row>
    <row r="101" spans="1:8" x14ac:dyDescent="0.2">
      <c r="A101" s="7" t="s">
        <v>24</v>
      </c>
      <c r="B101" s="8" t="s">
        <v>25</v>
      </c>
      <c r="C101" s="9">
        <v>7000</v>
      </c>
      <c r="D101" s="9">
        <v>7000</v>
      </c>
      <c r="E101" s="9">
        <v>1600</v>
      </c>
      <c r="F101" s="9">
        <v>0</v>
      </c>
      <c r="G101" s="9">
        <f t="shared" si="4"/>
        <v>1600</v>
      </c>
      <c r="H101" s="9">
        <f t="shared" si="5"/>
        <v>0</v>
      </c>
    </row>
    <row r="102" spans="1:8" x14ac:dyDescent="0.2">
      <c r="A102" s="7" t="s">
        <v>26</v>
      </c>
      <c r="B102" s="8" t="s">
        <v>27</v>
      </c>
      <c r="C102" s="9">
        <v>73000</v>
      </c>
      <c r="D102" s="9">
        <v>73200</v>
      </c>
      <c r="E102" s="9">
        <v>33200</v>
      </c>
      <c r="F102" s="9">
        <v>21059.52</v>
      </c>
      <c r="G102" s="9">
        <f t="shared" si="4"/>
        <v>12140.48</v>
      </c>
      <c r="H102" s="9">
        <f t="shared" si="5"/>
        <v>63.43228915662651</v>
      </c>
    </row>
    <row r="103" spans="1:8" x14ac:dyDescent="0.2">
      <c r="A103" s="7" t="s">
        <v>28</v>
      </c>
      <c r="B103" s="8" t="s">
        <v>29</v>
      </c>
      <c r="C103" s="9">
        <v>180400</v>
      </c>
      <c r="D103" s="9">
        <v>180200</v>
      </c>
      <c r="E103" s="9">
        <v>86800</v>
      </c>
      <c r="F103" s="9">
        <v>60775.45</v>
      </c>
      <c r="G103" s="9">
        <f t="shared" si="4"/>
        <v>26024.550000000003</v>
      </c>
      <c r="H103" s="9">
        <f t="shared" si="5"/>
        <v>70.017799539170497</v>
      </c>
    </row>
    <row r="104" spans="1:8" x14ac:dyDescent="0.2">
      <c r="A104" s="7" t="s">
        <v>30</v>
      </c>
      <c r="B104" s="8" t="s">
        <v>31</v>
      </c>
      <c r="C104" s="9">
        <v>15000</v>
      </c>
      <c r="D104" s="9">
        <v>15000</v>
      </c>
      <c r="E104" s="9">
        <v>0</v>
      </c>
      <c r="F104" s="9">
        <v>0</v>
      </c>
      <c r="G104" s="9">
        <f t="shared" si="4"/>
        <v>0</v>
      </c>
      <c r="H104" s="9">
        <f t="shared" si="5"/>
        <v>0</v>
      </c>
    </row>
    <row r="105" spans="1:8" x14ac:dyDescent="0.2">
      <c r="A105" s="7" t="s">
        <v>32</v>
      </c>
      <c r="B105" s="8" t="s">
        <v>33</v>
      </c>
      <c r="C105" s="9">
        <v>2000</v>
      </c>
      <c r="D105" s="9">
        <v>2000</v>
      </c>
      <c r="E105" s="9">
        <v>500</v>
      </c>
      <c r="F105" s="9">
        <v>103.85</v>
      </c>
      <c r="G105" s="9">
        <f t="shared" ref="G105:G134" si="6">E105-F105</f>
        <v>396.15</v>
      </c>
      <c r="H105" s="9">
        <f t="shared" ref="H105:H134" si="7">IF(E105=0,0,(F105/E105)*100)</f>
        <v>20.77</v>
      </c>
    </row>
    <row r="106" spans="1:8" x14ac:dyDescent="0.2">
      <c r="A106" s="4" t="s">
        <v>73</v>
      </c>
      <c r="B106" s="5" t="s">
        <v>74</v>
      </c>
      <c r="C106" s="6">
        <v>100000</v>
      </c>
      <c r="D106" s="6">
        <v>100000</v>
      </c>
      <c r="E106" s="6">
        <v>24600</v>
      </c>
      <c r="F106" s="6">
        <v>15600</v>
      </c>
      <c r="G106" s="6">
        <f t="shared" si="6"/>
        <v>9000</v>
      </c>
      <c r="H106" s="6">
        <f t="shared" si="7"/>
        <v>63.414634146341463</v>
      </c>
    </row>
    <row r="107" spans="1:8" x14ac:dyDescent="0.2">
      <c r="A107" s="7" t="s">
        <v>18</v>
      </c>
      <c r="B107" s="8" t="s">
        <v>19</v>
      </c>
      <c r="C107" s="9">
        <v>50000</v>
      </c>
      <c r="D107" s="9">
        <v>50000</v>
      </c>
      <c r="E107" s="9">
        <v>12300</v>
      </c>
      <c r="F107" s="9">
        <v>12300</v>
      </c>
      <c r="G107" s="9">
        <f t="shared" si="6"/>
        <v>0</v>
      </c>
      <c r="H107" s="9">
        <f t="shared" si="7"/>
        <v>100</v>
      </c>
    </row>
    <row r="108" spans="1:8" x14ac:dyDescent="0.2">
      <c r="A108" s="7" t="s">
        <v>20</v>
      </c>
      <c r="B108" s="8" t="s">
        <v>21</v>
      </c>
      <c r="C108" s="9">
        <v>50000</v>
      </c>
      <c r="D108" s="9">
        <v>50000</v>
      </c>
      <c r="E108" s="9">
        <v>12300</v>
      </c>
      <c r="F108" s="9">
        <v>3300</v>
      </c>
      <c r="G108" s="9">
        <f t="shared" si="6"/>
        <v>9000</v>
      </c>
      <c r="H108" s="9">
        <f t="shared" si="7"/>
        <v>26.829268292682929</v>
      </c>
    </row>
    <row r="109" spans="1:8" ht="25.5" x14ac:dyDescent="0.2">
      <c r="A109" s="4" t="s">
        <v>75</v>
      </c>
      <c r="B109" s="5" t="s">
        <v>76</v>
      </c>
      <c r="C109" s="6">
        <v>330000</v>
      </c>
      <c r="D109" s="6">
        <v>350000</v>
      </c>
      <c r="E109" s="6">
        <v>86400</v>
      </c>
      <c r="F109" s="6">
        <v>35810</v>
      </c>
      <c r="G109" s="6">
        <f t="shared" si="6"/>
        <v>50590</v>
      </c>
      <c r="H109" s="6">
        <f t="shared" si="7"/>
        <v>41.44675925925926</v>
      </c>
    </row>
    <row r="110" spans="1:8" x14ac:dyDescent="0.2">
      <c r="A110" s="7" t="s">
        <v>20</v>
      </c>
      <c r="B110" s="8" t="s">
        <v>21</v>
      </c>
      <c r="C110" s="9">
        <v>250000</v>
      </c>
      <c r="D110" s="9">
        <v>270000</v>
      </c>
      <c r="E110" s="9">
        <v>62400</v>
      </c>
      <c r="F110" s="9">
        <v>27660</v>
      </c>
      <c r="G110" s="9">
        <f t="shared" si="6"/>
        <v>34740</v>
      </c>
      <c r="H110" s="9">
        <f t="shared" si="7"/>
        <v>44.326923076923073</v>
      </c>
    </row>
    <row r="111" spans="1:8" ht="25.5" x14ac:dyDescent="0.2">
      <c r="A111" s="7" t="s">
        <v>44</v>
      </c>
      <c r="B111" s="8" t="s">
        <v>45</v>
      </c>
      <c r="C111" s="9">
        <v>80000</v>
      </c>
      <c r="D111" s="9">
        <v>80000</v>
      </c>
      <c r="E111" s="9">
        <v>24000</v>
      </c>
      <c r="F111" s="9">
        <v>8150</v>
      </c>
      <c r="G111" s="9">
        <f t="shared" si="6"/>
        <v>15850</v>
      </c>
      <c r="H111" s="9">
        <f t="shared" si="7"/>
        <v>33.958333333333336</v>
      </c>
    </row>
    <row r="112" spans="1:8" x14ac:dyDescent="0.2">
      <c r="A112" s="4" t="s">
        <v>77</v>
      </c>
      <c r="B112" s="5" t="s">
        <v>78</v>
      </c>
      <c r="C112" s="6">
        <v>2475780</v>
      </c>
      <c r="D112" s="6">
        <v>4062780</v>
      </c>
      <c r="E112" s="6">
        <v>1983191</v>
      </c>
      <c r="F112" s="6">
        <v>424845.49</v>
      </c>
      <c r="G112" s="6">
        <f t="shared" si="6"/>
        <v>1558345.51</v>
      </c>
      <c r="H112" s="6">
        <f t="shared" si="7"/>
        <v>21.422318374780843</v>
      </c>
    </row>
    <row r="113" spans="1:8" ht="25.5" x14ac:dyDescent="0.2">
      <c r="A113" s="7" t="s">
        <v>56</v>
      </c>
      <c r="B113" s="8" t="s">
        <v>57</v>
      </c>
      <c r="C113" s="9">
        <v>2475780</v>
      </c>
      <c r="D113" s="9">
        <v>4062780</v>
      </c>
      <c r="E113" s="9">
        <v>1983191</v>
      </c>
      <c r="F113" s="9">
        <v>424845.49</v>
      </c>
      <c r="G113" s="9">
        <f t="shared" si="6"/>
        <v>1558345.51</v>
      </c>
      <c r="H113" s="9">
        <f t="shared" si="7"/>
        <v>21.422318374780843</v>
      </c>
    </row>
    <row r="114" spans="1:8" x14ac:dyDescent="0.2">
      <c r="A114" s="4" t="s">
        <v>79</v>
      </c>
      <c r="B114" s="5" t="s">
        <v>80</v>
      </c>
      <c r="C114" s="6">
        <v>0</v>
      </c>
      <c r="D114" s="6">
        <v>50000</v>
      </c>
      <c r="E114" s="6">
        <v>50000</v>
      </c>
      <c r="F114" s="6">
        <v>0</v>
      </c>
      <c r="G114" s="6">
        <f t="shared" si="6"/>
        <v>50000</v>
      </c>
      <c r="H114" s="6">
        <f t="shared" si="7"/>
        <v>0</v>
      </c>
    </row>
    <row r="115" spans="1:8" x14ac:dyDescent="0.2">
      <c r="A115" s="7" t="s">
        <v>20</v>
      </c>
      <c r="B115" s="8" t="s">
        <v>21</v>
      </c>
      <c r="C115" s="9">
        <v>0</v>
      </c>
      <c r="D115" s="9">
        <v>50000</v>
      </c>
      <c r="E115" s="9">
        <v>50000</v>
      </c>
      <c r="F115" s="9">
        <v>0</v>
      </c>
      <c r="G115" s="9">
        <f t="shared" si="6"/>
        <v>50000</v>
      </c>
      <c r="H115" s="9">
        <f t="shared" si="7"/>
        <v>0</v>
      </c>
    </row>
    <row r="116" spans="1:8" x14ac:dyDescent="0.2">
      <c r="A116" s="4" t="s">
        <v>81</v>
      </c>
      <c r="B116" s="5" t="s">
        <v>82</v>
      </c>
      <c r="C116" s="6">
        <v>100000</v>
      </c>
      <c r="D116" s="6">
        <v>100000</v>
      </c>
      <c r="E116" s="6">
        <v>0</v>
      </c>
      <c r="F116" s="6">
        <v>0</v>
      </c>
      <c r="G116" s="6">
        <f t="shared" si="6"/>
        <v>0</v>
      </c>
      <c r="H116" s="6">
        <f t="shared" si="7"/>
        <v>0</v>
      </c>
    </row>
    <row r="117" spans="1:8" x14ac:dyDescent="0.2">
      <c r="A117" s="7" t="s">
        <v>20</v>
      </c>
      <c r="B117" s="8" t="s">
        <v>21</v>
      </c>
      <c r="C117" s="9">
        <v>100000</v>
      </c>
      <c r="D117" s="9">
        <v>100000</v>
      </c>
      <c r="E117" s="9">
        <v>0</v>
      </c>
      <c r="F117" s="9">
        <v>0</v>
      </c>
      <c r="G117" s="9">
        <f t="shared" si="6"/>
        <v>0</v>
      </c>
      <c r="H117" s="9">
        <f t="shared" si="7"/>
        <v>0</v>
      </c>
    </row>
    <row r="118" spans="1:8" ht="25.5" x14ac:dyDescent="0.2">
      <c r="A118" s="4" t="s">
        <v>83</v>
      </c>
      <c r="B118" s="5" t="s">
        <v>84</v>
      </c>
      <c r="C118" s="6">
        <v>36000</v>
      </c>
      <c r="D118" s="6">
        <v>36000</v>
      </c>
      <c r="E118" s="6">
        <v>0</v>
      </c>
      <c r="F118" s="6">
        <v>0</v>
      </c>
      <c r="G118" s="6">
        <f t="shared" si="6"/>
        <v>0</v>
      </c>
      <c r="H118" s="6">
        <f t="shared" si="7"/>
        <v>0</v>
      </c>
    </row>
    <row r="119" spans="1:8" x14ac:dyDescent="0.2">
      <c r="A119" s="7" t="s">
        <v>32</v>
      </c>
      <c r="B119" s="8" t="s">
        <v>33</v>
      </c>
      <c r="C119" s="9">
        <v>36000</v>
      </c>
      <c r="D119" s="9">
        <v>36000</v>
      </c>
      <c r="E119" s="9">
        <v>0</v>
      </c>
      <c r="F119" s="9">
        <v>0</v>
      </c>
      <c r="G119" s="9">
        <f t="shared" si="6"/>
        <v>0</v>
      </c>
      <c r="H119" s="9">
        <f t="shared" si="7"/>
        <v>0</v>
      </c>
    </row>
    <row r="120" spans="1:8" x14ac:dyDescent="0.2">
      <c r="A120" s="4" t="s">
        <v>85</v>
      </c>
      <c r="B120" s="5" t="s">
        <v>86</v>
      </c>
      <c r="C120" s="6">
        <v>100000</v>
      </c>
      <c r="D120" s="6">
        <v>100000</v>
      </c>
      <c r="E120" s="6">
        <v>28000</v>
      </c>
      <c r="F120" s="6">
        <v>10000</v>
      </c>
      <c r="G120" s="6">
        <f t="shared" si="6"/>
        <v>18000</v>
      </c>
      <c r="H120" s="6">
        <f t="shared" si="7"/>
        <v>35.714285714285715</v>
      </c>
    </row>
    <row r="121" spans="1:8" x14ac:dyDescent="0.2">
      <c r="A121" s="7" t="s">
        <v>20</v>
      </c>
      <c r="B121" s="8" t="s">
        <v>21</v>
      </c>
      <c r="C121" s="9">
        <v>100000</v>
      </c>
      <c r="D121" s="9">
        <v>100000</v>
      </c>
      <c r="E121" s="9">
        <v>28000</v>
      </c>
      <c r="F121" s="9">
        <v>10000</v>
      </c>
      <c r="G121" s="9">
        <f t="shared" si="6"/>
        <v>18000</v>
      </c>
      <c r="H121" s="9">
        <f t="shared" si="7"/>
        <v>35.714285714285715</v>
      </c>
    </row>
    <row r="122" spans="1:8" ht="25.5" x14ac:dyDescent="0.2">
      <c r="A122" s="4" t="s">
        <v>87</v>
      </c>
      <c r="B122" s="5" t="s">
        <v>88</v>
      </c>
      <c r="C122" s="6">
        <v>0</v>
      </c>
      <c r="D122" s="6">
        <v>13000</v>
      </c>
      <c r="E122" s="6">
        <v>13000</v>
      </c>
      <c r="F122" s="6">
        <v>0</v>
      </c>
      <c r="G122" s="6">
        <f t="shared" si="6"/>
        <v>13000</v>
      </c>
      <c r="H122" s="6">
        <f t="shared" si="7"/>
        <v>0</v>
      </c>
    </row>
    <row r="123" spans="1:8" x14ac:dyDescent="0.2">
      <c r="A123" s="7" t="s">
        <v>20</v>
      </c>
      <c r="B123" s="8" t="s">
        <v>21</v>
      </c>
      <c r="C123" s="9">
        <v>0</v>
      </c>
      <c r="D123" s="9">
        <v>13000</v>
      </c>
      <c r="E123" s="9">
        <v>13000</v>
      </c>
      <c r="F123" s="9">
        <v>0</v>
      </c>
      <c r="G123" s="9">
        <f t="shared" si="6"/>
        <v>13000</v>
      </c>
      <c r="H123" s="9">
        <f t="shared" si="7"/>
        <v>0</v>
      </c>
    </row>
    <row r="124" spans="1:8" x14ac:dyDescent="0.2">
      <c r="A124" s="4" t="s">
        <v>89</v>
      </c>
      <c r="B124" s="5" t="s">
        <v>90</v>
      </c>
      <c r="C124" s="6">
        <v>100000</v>
      </c>
      <c r="D124" s="6">
        <v>70000</v>
      </c>
      <c r="E124" s="6">
        <v>0</v>
      </c>
      <c r="F124" s="6">
        <v>0</v>
      </c>
      <c r="G124" s="6">
        <f t="shared" si="6"/>
        <v>0</v>
      </c>
      <c r="H124" s="6">
        <f t="shared" si="7"/>
        <v>0</v>
      </c>
    </row>
    <row r="125" spans="1:8" x14ac:dyDescent="0.2">
      <c r="A125" s="7" t="s">
        <v>91</v>
      </c>
      <c r="B125" s="8" t="s">
        <v>92</v>
      </c>
      <c r="C125" s="9">
        <v>100000</v>
      </c>
      <c r="D125" s="9">
        <v>70000</v>
      </c>
      <c r="E125" s="9">
        <v>0</v>
      </c>
      <c r="F125" s="9">
        <v>0</v>
      </c>
      <c r="G125" s="9">
        <f t="shared" si="6"/>
        <v>0</v>
      </c>
      <c r="H125" s="9">
        <f t="shared" si="7"/>
        <v>0</v>
      </c>
    </row>
    <row r="126" spans="1:8" ht="38.25" x14ac:dyDescent="0.2">
      <c r="A126" s="4" t="s">
        <v>93</v>
      </c>
      <c r="B126" s="5" t="s">
        <v>94</v>
      </c>
      <c r="C126" s="6">
        <v>1446800</v>
      </c>
      <c r="D126" s="6">
        <v>1446800</v>
      </c>
      <c r="E126" s="6">
        <v>1446800</v>
      </c>
      <c r="F126" s="6">
        <v>1446800</v>
      </c>
      <c r="G126" s="6">
        <f t="shared" si="6"/>
        <v>0</v>
      </c>
      <c r="H126" s="6">
        <f t="shared" si="7"/>
        <v>100</v>
      </c>
    </row>
    <row r="127" spans="1:8" ht="25.5" x14ac:dyDescent="0.2">
      <c r="A127" s="7" t="s">
        <v>95</v>
      </c>
      <c r="B127" s="8" t="s">
        <v>96</v>
      </c>
      <c r="C127" s="9">
        <v>1446800</v>
      </c>
      <c r="D127" s="9">
        <v>1446800</v>
      </c>
      <c r="E127" s="9">
        <v>1446800</v>
      </c>
      <c r="F127" s="9">
        <v>1446800</v>
      </c>
      <c r="G127" s="9">
        <f t="shared" si="6"/>
        <v>0</v>
      </c>
      <c r="H127" s="9">
        <f t="shared" si="7"/>
        <v>100</v>
      </c>
    </row>
    <row r="128" spans="1:8" ht="63.75" x14ac:dyDescent="0.2">
      <c r="A128" s="4" t="s">
        <v>97</v>
      </c>
      <c r="B128" s="5" t="s">
        <v>98</v>
      </c>
      <c r="C128" s="6">
        <v>400000</v>
      </c>
      <c r="D128" s="6">
        <v>1040000</v>
      </c>
      <c r="E128" s="6">
        <v>440000</v>
      </c>
      <c r="F128" s="6">
        <v>0</v>
      </c>
      <c r="G128" s="6">
        <f t="shared" si="6"/>
        <v>440000</v>
      </c>
      <c r="H128" s="6">
        <f t="shared" si="7"/>
        <v>0</v>
      </c>
    </row>
    <row r="129" spans="1:8" ht="25.5" x14ac:dyDescent="0.2">
      <c r="A129" s="7" t="s">
        <v>95</v>
      </c>
      <c r="B129" s="8" t="s">
        <v>96</v>
      </c>
      <c r="C129" s="9">
        <v>400000</v>
      </c>
      <c r="D129" s="9">
        <v>1040000</v>
      </c>
      <c r="E129" s="9">
        <v>440000</v>
      </c>
      <c r="F129" s="9">
        <v>0</v>
      </c>
      <c r="G129" s="9">
        <f t="shared" si="6"/>
        <v>440000</v>
      </c>
      <c r="H129" s="9">
        <f t="shared" si="7"/>
        <v>0</v>
      </c>
    </row>
    <row r="130" spans="1:8" x14ac:dyDescent="0.2">
      <c r="A130" s="4" t="s">
        <v>99</v>
      </c>
      <c r="B130" s="5" t="s">
        <v>100</v>
      </c>
      <c r="C130" s="6">
        <v>838680</v>
      </c>
      <c r="D130" s="6">
        <v>1330830</v>
      </c>
      <c r="E130" s="6">
        <v>701820</v>
      </c>
      <c r="F130" s="6">
        <v>307648</v>
      </c>
      <c r="G130" s="6">
        <f t="shared" si="6"/>
        <v>394172</v>
      </c>
      <c r="H130" s="6">
        <f t="shared" si="7"/>
        <v>43.835741358183014</v>
      </c>
    </row>
    <row r="131" spans="1:8" ht="25.5" x14ac:dyDescent="0.2">
      <c r="A131" s="7" t="s">
        <v>95</v>
      </c>
      <c r="B131" s="8" t="s">
        <v>96</v>
      </c>
      <c r="C131" s="9">
        <v>838680</v>
      </c>
      <c r="D131" s="9">
        <v>1330830</v>
      </c>
      <c r="E131" s="9">
        <v>701820</v>
      </c>
      <c r="F131" s="9">
        <v>307648</v>
      </c>
      <c r="G131" s="9">
        <f t="shared" si="6"/>
        <v>394172</v>
      </c>
      <c r="H131" s="9">
        <f t="shared" si="7"/>
        <v>43.835741358183014</v>
      </c>
    </row>
    <row r="132" spans="1:8" ht="38.25" x14ac:dyDescent="0.2">
      <c r="A132" s="4" t="s">
        <v>101</v>
      </c>
      <c r="B132" s="5" t="s">
        <v>102</v>
      </c>
      <c r="C132" s="6">
        <v>0</v>
      </c>
      <c r="D132" s="6">
        <v>100000</v>
      </c>
      <c r="E132" s="6">
        <v>100000</v>
      </c>
      <c r="F132" s="6">
        <v>0</v>
      </c>
      <c r="G132" s="6">
        <f t="shared" si="6"/>
        <v>100000</v>
      </c>
      <c r="H132" s="6">
        <f t="shared" si="7"/>
        <v>0</v>
      </c>
    </row>
    <row r="133" spans="1:8" ht="25.5" x14ac:dyDescent="0.2">
      <c r="A133" s="7" t="s">
        <v>95</v>
      </c>
      <c r="B133" s="8" t="s">
        <v>96</v>
      </c>
      <c r="C133" s="9">
        <v>0</v>
      </c>
      <c r="D133" s="9">
        <v>100000</v>
      </c>
      <c r="E133" s="9">
        <v>100000</v>
      </c>
      <c r="F133" s="9">
        <v>0</v>
      </c>
      <c r="G133" s="9">
        <f t="shared" si="6"/>
        <v>100000</v>
      </c>
      <c r="H133" s="9">
        <f t="shared" si="7"/>
        <v>0</v>
      </c>
    </row>
    <row r="134" spans="1:8" x14ac:dyDescent="0.2">
      <c r="A134" s="4" t="s">
        <v>103</v>
      </c>
      <c r="B134" s="5" t="s">
        <v>104</v>
      </c>
      <c r="C134" s="6">
        <v>60393150</v>
      </c>
      <c r="D134" s="6">
        <v>65227500</v>
      </c>
      <c r="E134" s="6">
        <v>19737704</v>
      </c>
      <c r="F134" s="6">
        <v>11925066.049999995</v>
      </c>
      <c r="G134" s="6">
        <f t="shared" si="6"/>
        <v>7812637.9500000048</v>
      </c>
      <c r="H134" s="6">
        <f t="shared" si="7"/>
        <v>60.417696252816413</v>
      </c>
    </row>
    <row r="135" spans="1:8" x14ac:dyDescent="0.2">
      <c r="A135" s="2"/>
      <c r="B135" s="2"/>
      <c r="C135" s="2"/>
      <c r="D135" s="2"/>
      <c r="E135" s="2"/>
      <c r="F135" s="2"/>
      <c r="G135" s="2"/>
      <c r="H135" s="2"/>
    </row>
    <row r="138" spans="1:8" x14ac:dyDescent="0.2">
      <c r="B138" t="s">
        <v>105</v>
      </c>
      <c r="C138" t="s">
        <v>106</v>
      </c>
    </row>
  </sheetData>
  <mergeCells count="3">
    <mergeCell ref="A5:F5"/>
    <mergeCell ref="A6:F6"/>
    <mergeCell ref="E2:H3"/>
  </mergeCells>
  <pageMargins left="0.32" right="0.33" top="0.39370078740157499" bottom="0.39370078740157499" header="0" footer="0"/>
  <pageSetup paperSize="9" scale="6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2020-06-18T13:13:48Z</cp:lastPrinted>
  <dcterms:created xsi:type="dcterms:W3CDTF">2020-06-01T12:26:56Z</dcterms:created>
  <dcterms:modified xsi:type="dcterms:W3CDTF">2020-06-18T13:13:56Z</dcterms:modified>
</cp:coreProperties>
</file>