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880" windowHeight="8595"/>
  </bookViews>
  <sheets>
    <sheet name="Аркуш1" sheetId="1" r:id="rId1"/>
  </sheets>
  <definedNames>
    <definedName name="_xlnm.Print_Titles" localSheetId="0">Аркуш1!$A:$C</definedName>
  </definedNames>
  <calcPr calcId="144525"/>
</workbook>
</file>

<file path=xl/calcChain.xml><?xml version="1.0" encoding="utf-8"?>
<calcChain xmlns="http://schemas.openxmlformats.org/spreadsheetml/2006/main">
  <c r="I78" i="1" l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<sst xmlns="http://schemas.openxmlformats.org/spreadsheetml/2006/main" count="85" uniqueCount="82">
  <si>
    <t>Аналіз виконання плану по доходах</t>
  </si>
  <si>
    <t>грн.</t>
  </si>
  <si>
    <t>ККД</t>
  </si>
  <si>
    <t>Доходи</t>
  </si>
  <si>
    <t>отг с. Тростянець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</si>
  <si>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</si>
  <si>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</si>
  <si>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</si>
  <si>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</si>
  <si>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</si>
  <si>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</si>
  <si>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</si>
  <si>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</si>
  <si>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</si>
  <si>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</si>
  <si>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</si>
  <si>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</si>
  <si>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</si>
  <si>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</si>
  <si>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</si>
  <si>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</si>
  <si>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</si>
  <si>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</si>
  <si>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</si>
  <si>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</si>
  <si>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</si>
  <si>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</si>
  <si>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</si>
  <si>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</si>
  <si>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</si>
  <si>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</si>
  <si>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</si>
  <si>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</si>
  <si>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</si>
  <si>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</si>
  <si>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</si>
  <si>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</si>
  <si>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</si>
  <si>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</si>
  <si>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</si>
  <si>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</si>
  <si>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</si>
  <si>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</si>
  <si>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</si>
  <si>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</si>
  <si>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</si>
  <si>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</si>
  <si>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</si>
  <si>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</si>
  <si>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</si>
  <si>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</si>
  <si>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</si>
  <si>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</si>
  <si>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</si>
  <si>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</si>
  <si>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</si>
  <si>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</si>
  <si>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</si>
  <si>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</si>
  <si>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</si>
  <si>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</si>
  <si>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</si>
  <si>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</si>
  <si>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</si>
  <si>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</si>
  <si>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</si>
  <si>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</si>
  <si>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</si>
  <si>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</si>
  <si>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</si>
  <si>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</si>
  <si>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</si>
  <si>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</si>
  <si>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</si>
  <si>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</si>
  <si>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</si>
  <si>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</si>
  <si>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За І півріччя 2020 року</t>
  </si>
  <si>
    <t xml:space="preserve">             Додаток № 1 до рішення сесії сільської ради №_________ від ________2020 року  "Про затвердження звіту про виконання  сільського бюджету Тростянецької сільської ради Тростянецької об’єднаної територіальної громади 
за  I півріччя  2020 року"  
"   
</t>
  </si>
  <si>
    <t xml:space="preserve"> </t>
  </si>
  <si>
    <t>Сільський   голова</t>
  </si>
  <si>
    <t>О.Б.Леницька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</si>
</sst>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0"/>
  <sheetViews>
    <sheetView tabSelected="1" topLeftCell="A22" workbookViewId="0">
      <selection activeCell="D89" sqref="D89"/>
    </sheetView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5.140625" customWidth="1"/>
    <col min="8" max="8" width="12.42578125" customWidth="1"/>
  </cols>
  <sheetData>
    <row r="2" spans="1:12" ht="21" customHeight="1" x14ac:dyDescent="0.2">
      <c r="F2" s="8" t="s">
        <v>78</v>
      </c>
      <c r="G2" s="9"/>
      <c r="H2" s="9"/>
      <c r="I2" s="9"/>
    </row>
    <row r="3" spans="1:12" ht="93" customHeight="1" x14ac:dyDescent="0.2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</row>
    <row r="4" spans="1:12" ht="23.25" x14ac:dyDescent="0.35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x14ac:dyDescent="0.3">
      <c r="A6" s="14" t="s">
        <v>77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G7" t="s">
        <v>1</v>
      </c>
    </row>
    <row r="8" spans="1:12" x14ac:dyDescent="0.2">
      <c r="A8" s="15"/>
      <c r="B8" s="16" t="s">
        <v>2</v>
      </c>
      <c r="C8" s="16" t="s">
        <v>3</v>
      </c>
      <c r="D8" s="16" t="s">
        <v>4</v>
      </c>
      <c r="E8" s="17"/>
      <c r="F8" s="17"/>
      <c r="G8" s="17"/>
      <c r="H8" s="17"/>
      <c r="I8" s="17"/>
    </row>
    <row r="9" spans="1:12" ht="28.5" customHeight="1" x14ac:dyDescent="0.2">
      <c r="A9" s="15"/>
      <c r="B9" s="17"/>
      <c r="C9" s="17"/>
      <c r="D9" s="2" t="s">
        <v>5</v>
      </c>
      <c r="E9" s="2" t="s">
        <v>6</v>
      </c>
      <c r="F9" s="2" t="s">
        <v>7</v>
      </c>
      <c r="G9" s="3" t="s">
        <v>8</v>
      </c>
      <c r="H9" s="3" t="s">
        <v>9</v>
      </c>
      <c r="I9" s="3" t="s">
        <v>10</v>
      </c>
    </row>
    <row r="10" spans="1:12" x14ac:dyDescent="0.2">
      <c r="A10" s="4"/>
      <c r="B10" s="4">
        <v>10000000</v>
      </c>
      <c r="C10" s="4" t="s">
        <v>11</v>
      </c>
      <c r="D10" s="5">
        <v>36447850</v>
      </c>
      <c r="E10" s="5">
        <v>36447850</v>
      </c>
      <c r="F10" s="5">
        <v>17511750</v>
      </c>
      <c r="G10" s="5">
        <v>17661540.969999999</v>
      </c>
      <c r="H10" s="5">
        <f t="shared" ref="H10:H41" si="0">G10-F10</f>
        <v>149790.96999999881</v>
      </c>
      <c r="I10" s="5">
        <f t="shared" ref="I10:I41" si="1">IF(F10=0,0,G10/F10*100)</f>
        <v>100.85537407740517</v>
      </c>
    </row>
    <row r="11" spans="1:12" x14ac:dyDescent="0.2">
      <c r="A11" s="4"/>
      <c r="B11" s="4">
        <v>11000000</v>
      </c>
      <c r="C11" s="4" t="s">
        <v>12</v>
      </c>
      <c r="D11" s="5">
        <v>14460000</v>
      </c>
      <c r="E11" s="5">
        <v>14460000</v>
      </c>
      <c r="F11" s="5">
        <v>6991000</v>
      </c>
      <c r="G11" s="5">
        <v>7188949.7800000012</v>
      </c>
      <c r="H11" s="5">
        <f t="shared" si="0"/>
        <v>197949.78000000119</v>
      </c>
      <c r="I11" s="5">
        <f t="shared" si="1"/>
        <v>102.83149449291949</v>
      </c>
    </row>
    <row r="12" spans="1:12" x14ac:dyDescent="0.2">
      <c r="A12" s="4"/>
      <c r="B12" s="4">
        <v>11010000</v>
      </c>
      <c r="C12" s="4" t="s">
        <v>13</v>
      </c>
      <c r="D12" s="5">
        <v>14460000</v>
      </c>
      <c r="E12" s="5">
        <v>14460000</v>
      </c>
      <c r="F12" s="5">
        <v>6991000</v>
      </c>
      <c r="G12" s="5">
        <v>7188949.7800000012</v>
      </c>
      <c r="H12" s="5">
        <f t="shared" si="0"/>
        <v>197949.78000000119</v>
      </c>
      <c r="I12" s="5">
        <f t="shared" si="1"/>
        <v>102.83149449291949</v>
      </c>
    </row>
    <row r="13" spans="1:12" x14ac:dyDescent="0.2">
      <c r="A13" s="4"/>
      <c r="B13" s="4">
        <v>11010100</v>
      </c>
      <c r="C13" s="4" t="s">
        <v>14</v>
      </c>
      <c r="D13" s="5">
        <v>10800000</v>
      </c>
      <c r="E13" s="5">
        <v>10800000</v>
      </c>
      <c r="F13" s="5">
        <v>5430000</v>
      </c>
      <c r="G13" s="5">
        <v>5174983.4800000004</v>
      </c>
      <c r="H13" s="5">
        <f t="shared" si="0"/>
        <v>-255016.51999999955</v>
      </c>
      <c r="I13" s="5">
        <f t="shared" si="1"/>
        <v>95.303563167587484</v>
      </c>
    </row>
    <row r="14" spans="1:12" x14ac:dyDescent="0.2">
      <c r="A14" s="4"/>
      <c r="B14" s="4">
        <v>11010200</v>
      </c>
      <c r="C14" s="4" t="s">
        <v>15</v>
      </c>
      <c r="D14" s="5">
        <v>2800000</v>
      </c>
      <c r="E14" s="5">
        <v>2800000</v>
      </c>
      <c r="F14" s="5">
        <v>1450000</v>
      </c>
      <c r="G14" s="5">
        <v>1417825.98</v>
      </c>
      <c r="H14" s="5">
        <f t="shared" si="0"/>
        <v>-32174.020000000019</v>
      </c>
      <c r="I14" s="5">
        <f t="shared" si="1"/>
        <v>97.781102068965524</v>
      </c>
    </row>
    <row r="15" spans="1:12" x14ac:dyDescent="0.2">
      <c r="A15" s="4"/>
      <c r="B15" s="4">
        <v>11010400</v>
      </c>
      <c r="C15" s="4" t="s">
        <v>16</v>
      </c>
      <c r="D15" s="5">
        <v>760000</v>
      </c>
      <c r="E15" s="5">
        <v>760000</v>
      </c>
      <c r="F15" s="5">
        <v>53000</v>
      </c>
      <c r="G15" s="5">
        <v>480260.46</v>
      </c>
      <c r="H15" s="5">
        <f t="shared" si="0"/>
        <v>427260.46</v>
      </c>
      <c r="I15" s="5">
        <f t="shared" si="1"/>
        <v>906.15181132075475</v>
      </c>
    </row>
    <row r="16" spans="1:12" x14ac:dyDescent="0.2">
      <c r="A16" s="4"/>
      <c r="B16" s="4">
        <v>11010500</v>
      </c>
      <c r="C16" s="4" t="s">
        <v>17</v>
      </c>
      <c r="D16" s="5">
        <v>100000</v>
      </c>
      <c r="E16" s="5">
        <v>100000</v>
      </c>
      <c r="F16" s="5">
        <v>58000</v>
      </c>
      <c r="G16" s="5">
        <v>115879.86</v>
      </c>
      <c r="H16" s="5">
        <f t="shared" si="0"/>
        <v>57879.86</v>
      </c>
      <c r="I16" s="5">
        <f t="shared" si="1"/>
        <v>199.79286206896552</v>
      </c>
    </row>
    <row r="17" spans="1:13" x14ac:dyDescent="0.2">
      <c r="A17" s="4"/>
      <c r="B17" s="4">
        <v>13000000</v>
      </c>
      <c r="C17" s="4" t="s">
        <v>18</v>
      </c>
      <c r="D17" s="5">
        <v>373750</v>
      </c>
      <c r="E17" s="5">
        <v>373750</v>
      </c>
      <c r="F17" s="5">
        <v>175250</v>
      </c>
      <c r="G17" s="5">
        <v>216588.22000000003</v>
      </c>
      <c r="H17" s="5">
        <f t="shared" si="0"/>
        <v>41338.22000000003</v>
      </c>
      <c r="I17" s="5">
        <f t="shared" si="1"/>
        <v>123.58814265335236</v>
      </c>
    </row>
    <row r="18" spans="1:13" x14ac:dyDescent="0.2">
      <c r="A18" s="4"/>
      <c r="B18" s="4">
        <v>13010000</v>
      </c>
      <c r="C18" s="4" t="s">
        <v>19</v>
      </c>
      <c r="D18" s="5">
        <v>100750</v>
      </c>
      <c r="E18" s="5">
        <v>100750</v>
      </c>
      <c r="F18" s="5">
        <v>40250</v>
      </c>
      <c r="G18" s="5">
        <v>69563.320000000007</v>
      </c>
      <c r="H18" s="5">
        <f t="shared" si="0"/>
        <v>29313.320000000007</v>
      </c>
      <c r="I18" s="5">
        <f t="shared" si="1"/>
        <v>172.82812422360249</v>
      </c>
    </row>
    <row r="19" spans="1:13" x14ac:dyDescent="0.2">
      <c r="A19" s="4"/>
      <c r="B19" s="4">
        <v>13010100</v>
      </c>
      <c r="C19" s="4" t="s">
        <v>20</v>
      </c>
      <c r="D19" s="5">
        <v>750</v>
      </c>
      <c r="E19" s="5">
        <v>750</v>
      </c>
      <c r="F19" s="5">
        <v>250</v>
      </c>
      <c r="G19" s="5">
        <v>7895.06</v>
      </c>
      <c r="H19" s="5">
        <f t="shared" si="0"/>
        <v>7645.06</v>
      </c>
      <c r="I19" s="5">
        <f t="shared" si="1"/>
        <v>3158.0239999999999</v>
      </c>
    </row>
    <row r="20" spans="1:13" x14ac:dyDescent="0.2">
      <c r="A20" s="4"/>
      <c r="B20" s="4">
        <v>13010200</v>
      </c>
      <c r="C20" s="4" t="s">
        <v>21</v>
      </c>
      <c r="D20" s="5">
        <v>100000</v>
      </c>
      <c r="E20" s="5">
        <v>100000</v>
      </c>
      <c r="F20" s="5">
        <v>40000</v>
      </c>
      <c r="G20" s="5">
        <v>61668.26</v>
      </c>
      <c r="H20" s="5">
        <f t="shared" si="0"/>
        <v>21668.260000000002</v>
      </c>
      <c r="I20" s="5">
        <f t="shared" si="1"/>
        <v>154.17065000000002</v>
      </c>
    </row>
    <row r="21" spans="1:13" x14ac:dyDescent="0.2">
      <c r="A21" s="4"/>
      <c r="B21" s="4">
        <v>13030000</v>
      </c>
      <c r="C21" s="4" t="s">
        <v>22</v>
      </c>
      <c r="D21" s="5">
        <v>273000</v>
      </c>
      <c r="E21" s="5">
        <v>273000</v>
      </c>
      <c r="F21" s="5">
        <v>135000</v>
      </c>
      <c r="G21" s="5">
        <v>147024.90000000002</v>
      </c>
      <c r="H21" s="5">
        <f t="shared" si="0"/>
        <v>12024.900000000023</v>
      </c>
      <c r="I21" s="5">
        <f t="shared" si="1"/>
        <v>108.90733333333336</v>
      </c>
    </row>
    <row r="22" spans="1:13" x14ac:dyDescent="0.2">
      <c r="A22" s="4"/>
      <c r="B22" s="4">
        <v>13030100</v>
      </c>
      <c r="C22" s="4" t="s">
        <v>23</v>
      </c>
      <c r="D22" s="5">
        <v>13000</v>
      </c>
      <c r="E22" s="5">
        <v>13000</v>
      </c>
      <c r="F22" s="5">
        <v>5000</v>
      </c>
      <c r="G22" s="5">
        <v>5565.17</v>
      </c>
      <c r="H22" s="5">
        <f t="shared" si="0"/>
        <v>565.17000000000007</v>
      </c>
      <c r="I22" s="5">
        <f t="shared" si="1"/>
        <v>111.30340000000001</v>
      </c>
    </row>
    <row r="23" spans="1:13" x14ac:dyDescent="0.2">
      <c r="A23" s="4"/>
      <c r="B23" s="4">
        <v>13030200</v>
      </c>
      <c r="C23" s="4" t="s">
        <v>24</v>
      </c>
      <c r="D23" s="5">
        <v>260000</v>
      </c>
      <c r="E23" s="5">
        <v>260000</v>
      </c>
      <c r="F23" s="5">
        <v>130000</v>
      </c>
      <c r="G23" s="5">
        <v>141459.73000000001</v>
      </c>
      <c r="H23" s="5">
        <f t="shared" si="0"/>
        <v>11459.73000000001</v>
      </c>
      <c r="I23" s="5">
        <f t="shared" si="1"/>
        <v>108.81517692307693</v>
      </c>
    </row>
    <row r="24" spans="1:13" x14ac:dyDescent="0.2">
      <c r="A24" s="4"/>
      <c r="B24" s="4">
        <v>14000000</v>
      </c>
      <c r="C24" s="4" t="s">
        <v>25</v>
      </c>
      <c r="D24" s="5">
        <v>4900000</v>
      </c>
      <c r="E24" s="5">
        <v>4900000</v>
      </c>
      <c r="F24" s="5">
        <v>2600000</v>
      </c>
      <c r="G24" s="5">
        <v>2512491.7599999998</v>
      </c>
      <c r="H24" s="5">
        <f t="shared" si="0"/>
        <v>-87508.240000000224</v>
      </c>
      <c r="I24" s="5">
        <f t="shared" si="1"/>
        <v>96.634298461538449</v>
      </c>
      <c r="M24" t="s">
        <v>79</v>
      </c>
    </row>
    <row r="25" spans="1:13" x14ac:dyDescent="0.2">
      <c r="A25" s="4"/>
      <c r="B25" s="4">
        <v>14020000</v>
      </c>
      <c r="C25" s="4" t="s">
        <v>26</v>
      </c>
      <c r="D25" s="5">
        <v>800000</v>
      </c>
      <c r="E25" s="5">
        <v>800000</v>
      </c>
      <c r="F25" s="5">
        <v>380000</v>
      </c>
      <c r="G25" s="5">
        <v>505818.95</v>
      </c>
      <c r="H25" s="5">
        <f t="shared" si="0"/>
        <v>125818.95000000001</v>
      </c>
      <c r="I25" s="5">
        <f t="shared" si="1"/>
        <v>133.11025000000001</v>
      </c>
    </row>
    <row r="26" spans="1:13" x14ac:dyDescent="0.2">
      <c r="A26" s="4"/>
      <c r="B26" s="4">
        <v>14021900</v>
      </c>
      <c r="C26" s="4" t="s">
        <v>27</v>
      </c>
      <c r="D26" s="5">
        <v>800000</v>
      </c>
      <c r="E26" s="5">
        <v>800000</v>
      </c>
      <c r="F26" s="5">
        <v>380000</v>
      </c>
      <c r="G26" s="5">
        <v>505818.95</v>
      </c>
      <c r="H26" s="5">
        <f t="shared" si="0"/>
        <v>125818.95000000001</v>
      </c>
      <c r="I26" s="5">
        <f t="shared" si="1"/>
        <v>133.11025000000001</v>
      </c>
    </row>
    <row r="27" spans="1:13" x14ac:dyDescent="0.2">
      <c r="A27" s="4"/>
      <c r="B27" s="4">
        <v>14030000</v>
      </c>
      <c r="C27" s="4" t="s">
        <v>28</v>
      </c>
      <c r="D27" s="5">
        <v>3600000</v>
      </c>
      <c r="E27" s="5">
        <v>3600000</v>
      </c>
      <c r="F27" s="5">
        <v>2000000</v>
      </c>
      <c r="G27" s="5">
        <v>1747838.7</v>
      </c>
      <c r="H27" s="5">
        <f t="shared" si="0"/>
        <v>-252161.30000000005</v>
      </c>
      <c r="I27" s="5">
        <f t="shared" si="1"/>
        <v>87.391935000000004</v>
      </c>
    </row>
    <row r="28" spans="1:13" x14ac:dyDescent="0.2">
      <c r="A28" s="4"/>
      <c r="B28" s="4">
        <v>14031900</v>
      </c>
      <c r="C28" s="4" t="s">
        <v>27</v>
      </c>
      <c r="D28" s="5">
        <v>3600000</v>
      </c>
      <c r="E28" s="5">
        <v>3600000</v>
      </c>
      <c r="F28" s="5">
        <v>2000000</v>
      </c>
      <c r="G28" s="5">
        <v>1747838.7</v>
      </c>
      <c r="H28" s="5">
        <f t="shared" si="0"/>
        <v>-252161.30000000005</v>
      </c>
      <c r="I28" s="5">
        <f t="shared" si="1"/>
        <v>87.391935000000004</v>
      </c>
    </row>
    <row r="29" spans="1:13" x14ac:dyDescent="0.2">
      <c r="A29" s="4"/>
      <c r="B29" s="4">
        <v>14040000</v>
      </c>
      <c r="C29" s="4" t="s">
        <v>29</v>
      </c>
      <c r="D29" s="5">
        <v>500000</v>
      </c>
      <c r="E29" s="5">
        <v>500000</v>
      </c>
      <c r="F29" s="5">
        <v>220000</v>
      </c>
      <c r="G29" s="5">
        <v>258834.11</v>
      </c>
      <c r="H29" s="5">
        <f t="shared" si="0"/>
        <v>38834.109999999986</v>
      </c>
      <c r="I29" s="5">
        <f t="shared" si="1"/>
        <v>117.65186818181816</v>
      </c>
    </row>
    <row r="30" spans="1:13" x14ac:dyDescent="0.2">
      <c r="A30" s="4"/>
      <c r="B30" s="4">
        <v>18000000</v>
      </c>
      <c r="C30" s="4" t="s">
        <v>30</v>
      </c>
      <c r="D30" s="5">
        <v>16714100</v>
      </c>
      <c r="E30" s="5">
        <v>16714100</v>
      </c>
      <c r="F30" s="5">
        <v>7745500</v>
      </c>
      <c r="G30" s="5">
        <v>7743511.2099999981</v>
      </c>
      <c r="H30" s="5">
        <f t="shared" si="0"/>
        <v>-1988.7900000018999</v>
      </c>
      <c r="I30" s="5">
        <f t="shared" si="1"/>
        <v>99.974323284487738</v>
      </c>
    </row>
    <row r="31" spans="1:13" x14ac:dyDescent="0.2">
      <c r="A31" s="4"/>
      <c r="B31" s="4">
        <v>18010000</v>
      </c>
      <c r="C31" s="4" t="s">
        <v>31</v>
      </c>
      <c r="D31" s="5">
        <v>10961000</v>
      </c>
      <c r="E31" s="5">
        <v>10961000</v>
      </c>
      <c r="F31" s="5">
        <v>5277000</v>
      </c>
      <c r="G31" s="5">
        <v>5134199.2999999989</v>
      </c>
      <c r="H31" s="5">
        <f t="shared" si="0"/>
        <v>-142800.70000000112</v>
      </c>
      <c r="I31" s="5">
        <f t="shared" si="1"/>
        <v>97.293903733181708</v>
      </c>
    </row>
    <row r="32" spans="1:13" x14ac:dyDescent="0.2">
      <c r="A32" s="4"/>
      <c r="B32" s="4">
        <v>18010100</v>
      </c>
      <c r="C32" s="4" t="s">
        <v>32</v>
      </c>
      <c r="D32" s="5">
        <v>5000</v>
      </c>
      <c r="E32" s="5">
        <v>5000</v>
      </c>
      <c r="F32" s="5">
        <v>0</v>
      </c>
      <c r="G32" s="5">
        <v>11455.76</v>
      </c>
      <c r="H32" s="5">
        <f t="shared" si="0"/>
        <v>11455.76</v>
      </c>
      <c r="I32" s="5">
        <f t="shared" si="1"/>
        <v>0</v>
      </c>
    </row>
    <row r="33" spans="1:9" x14ac:dyDescent="0.2">
      <c r="A33" s="4"/>
      <c r="B33" s="4">
        <v>18010200</v>
      </c>
      <c r="C33" s="4" t="s">
        <v>33</v>
      </c>
      <c r="D33" s="5">
        <v>61000</v>
      </c>
      <c r="E33" s="5">
        <v>61000</v>
      </c>
      <c r="F33" s="5">
        <v>7000</v>
      </c>
      <c r="G33" s="5">
        <v>4436.95</v>
      </c>
      <c r="H33" s="5">
        <f t="shared" si="0"/>
        <v>-2563.0500000000002</v>
      </c>
      <c r="I33" s="5">
        <f t="shared" si="1"/>
        <v>63.385000000000005</v>
      </c>
    </row>
    <row r="34" spans="1:9" x14ac:dyDescent="0.2">
      <c r="A34" s="4"/>
      <c r="B34" s="4">
        <v>18010300</v>
      </c>
      <c r="C34" s="4" t="s">
        <v>34</v>
      </c>
      <c r="D34" s="5">
        <v>250000</v>
      </c>
      <c r="E34" s="5">
        <v>250000</v>
      </c>
      <c r="F34" s="5">
        <v>24000</v>
      </c>
      <c r="G34" s="5">
        <v>96426.31</v>
      </c>
      <c r="H34" s="5">
        <f t="shared" si="0"/>
        <v>72426.31</v>
      </c>
      <c r="I34" s="5">
        <f t="shared" si="1"/>
        <v>401.77629166666662</v>
      </c>
    </row>
    <row r="35" spans="1:9" x14ac:dyDescent="0.2">
      <c r="A35" s="4"/>
      <c r="B35" s="4">
        <v>18010400</v>
      </c>
      <c r="C35" s="4" t="s">
        <v>35</v>
      </c>
      <c r="D35" s="5">
        <v>400000</v>
      </c>
      <c r="E35" s="5">
        <v>400000</v>
      </c>
      <c r="F35" s="5">
        <v>166000</v>
      </c>
      <c r="G35" s="5">
        <v>185550.61</v>
      </c>
      <c r="H35" s="5">
        <f t="shared" si="0"/>
        <v>19550.609999999986</v>
      </c>
      <c r="I35" s="5">
        <f t="shared" si="1"/>
        <v>111.77747590361444</v>
      </c>
    </row>
    <row r="36" spans="1:9" x14ac:dyDescent="0.2">
      <c r="A36" s="4"/>
      <c r="B36" s="4">
        <v>18010500</v>
      </c>
      <c r="C36" s="4" t="s">
        <v>36</v>
      </c>
      <c r="D36" s="5">
        <v>530000</v>
      </c>
      <c r="E36" s="5">
        <v>530000</v>
      </c>
      <c r="F36" s="5">
        <v>255000</v>
      </c>
      <c r="G36" s="5">
        <v>155699.72</v>
      </c>
      <c r="H36" s="5">
        <f t="shared" si="0"/>
        <v>-99300.28</v>
      </c>
      <c r="I36" s="5">
        <f t="shared" si="1"/>
        <v>61.0587137254902</v>
      </c>
    </row>
    <row r="37" spans="1:9" x14ac:dyDescent="0.2">
      <c r="A37" s="4"/>
      <c r="B37" s="4">
        <v>18010600</v>
      </c>
      <c r="C37" s="4" t="s">
        <v>37</v>
      </c>
      <c r="D37" s="5">
        <v>9000000</v>
      </c>
      <c r="E37" s="5">
        <v>9000000</v>
      </c>
      <c r="F37" s="5">
        <v>4725000</v>
      </c>
      <c r="G37" s="5">
        <v>4553874.3099999996</v>
      </c>
      <c r="H37" s="5">
        <f t="shared" si="0"/>
        <v>-171125.69000000041</v>
      </c>
      <c r="I37" s="5">
        <f t="shared" si="1"/>
        <v>96.378292275132267</v>
      </c>
    </row>
    <row r="38" spans="1:9" x14ac:dyDescent="0.2">
      <c r="A38" s="4"/>
      <c r="B38" s="4">
        <v>18010700</v>
      </c>
      <c r="C38" s="4" t="s">
        <v>38</v>
      </c>
      <c r="D38" s="5">
        <v>350000</v>
      </c>
      <c r="E38" s="5">
        <v>350000</v>
      </c>
      <c r="F38" s="5">
        <v>25000</v>
      </c>
      <c r="G38" s="5">
        <v>23878.81</v>
      </c>
      <c r="H38" s="5">
        <f t="shared" si="0"/>
        <v>-1121.1899999999987</v>
      </c>
      <c r="I38" s="5">
        <f t="shared" si="1"/>
        <v>95.515240000000006</v>
      </c>
    </row>
    <row r="39" spans="1:9" x14ac:dyDescent="0.2">
      <c r="A39" s="4"/>
      <c r="B39" s="4">
        <v>18010900</v>
      </c>
      <c r="C39" s="4" t="s">
        <v>39</v>
      </c>
      <c r="D39" s="5">
        <v>365000</v>
      </c>
      <c r="E39" s="5">
        <v>365000</v>
      </c>
      <c r="F39" s="5">
        <v>75000</v>
      </c>
      <c r="G39" s="5">
        <v>102876.83</v>
      </c>
      <c r="H39" s="5">
        <f t="shared" si="0"/>
        <v>27876.83</v>
      </c>
      <c r="I39" s="5">
        <f t="shared" si="1"/>
        <v>137.16910666666666</v>
      </c>
    </row>
    <row r="40" spans="1:9" x14ac:dyDescent="0.2">
      <c r="A40" s="4"/>
      <c r="B40" s="4">
        <v>18030000</v>
      </c>
      <c r="C40" s="4" t="s">
        <v>40</v>
      </c>
      <c r="D40" s="5">
        <v>3100</v>
      </c>
      <c r="E40" s="5">
        <v>3100</v>
      </c>
      <c r="F40" s="5">
        <v>500</v>
      </c>
      <c r="G40" s="5">
        <v>3716.67</v>
      </c>
      <c r="H40" s="5">
        <f t="shared" si="0"/>
        <v>3216.67</v>
      </c>
      <c r="I40" s="5">
        <f t="shared" si="1"/>
        <v>743.33400000000006</v>
      </c>
    </row>
    <row r="41" spans="1:9" x14ac:dyDescent="0.2">
      <c r="A41" s="4"/>
      <c r="B41" s="4">
        <v>18030200</v>
      </c>
      <c r="C41" s="4" t="s">
        <v>41</v>
      </c>
      <c r="D41" s="5">
        <v>3100</v>
      </c>
      <c r="E41" s="5">
        <v>3100</v>
      </c>
      <c r="F41" s="5">
        <v>500</v>
      </c>
      <c r="G41" s="5">
        <v>3716.67</v>
      </c>
      <c r="H41" s="5">
        <f t="shared" si="0"/>
        <v>3216.67</v>
      </c>
      <c r="I41" s="5">
        <f t="shared" si="1"/>
        <v>743.33400000000006</v>
      </c>
    </row>
    <row r="42" spans="1:9" x14ac:dyDescent="0.2">
      <c r="A42" s="4"/>
      <c r="B42" s="4">
        <v>18050000</v>
      </c>
      <c r="C42" s="4" t="s">
        <v>42</v>
      </c>
      <c r="D42" s="5">
        <v>5750000</v>
      </c>
      <c r="E42" s="5">
        <v>5750000</v>
      </c>
      <c r="F42" s="5">
        <v>2468000</v>
      </c>
      <c r="G42" s="5">
        <v>2605595.2399999998</v>
      </c>
      <c r="H42" s="5">
        <f t="shared" ref="H42:H73" si="2">G42-F42</f>
        <v>137595.23999999976</v>
      </c>
      <c r="I42" s="5">
        <f t="shared" ref="I42:I78" si="3">IF(F42=0,0,G42/F42*100)</f>
        <v>105.57517179902753</v>
      </c>
    </row>
    <row r="43" spans="1:9" x14ac:dyDescent="0.2">
      <c r="A43" s="4"/>
      <c r="B43" s="4">
        <v>18050300</v>
      </c>
      <c r="C43" s="4" t="s">
        <v>43</v>
      </c>
      <c r="D43" s="5">
        <v>280000</v>
      </c>
      <c r="E43" s="5">
        <v>280000</v>
      </c>
      <c r="F43" s="5">
        <v>138000</v>
      </c>
      <c r="G43" s="5">
        <v>42829.59</v>
      </c>
      <c r="H43" s="5">
        <f t="shared" si="2"/>
        <v>-95170.41</v>
      </c>
      <c r="I43" s="5">
        <f t="shared" si="3"/>
        <v>31.035934782608692</v>
      </c>
    </row>
    <row r="44" spans="1:9" x14ac:dyDescent="0.2">
      <c r="A44" s="4"/>
      <c r="B44" s="4">
        <v>18050400</v>
      </c>
      <c r="C44" s="4" t="s">
        <v>44</v>
      </c>
      <c r="D44" s="5">
        <v>4800000</v>
      </c>
      <c r="E44" s="5">
        <v>4800000</v>
      </c>
      <c r="F44" s="5">
        <v>2110000</v>
      </c>
      <c r="G44" s="5">
        <v>2361225.5499999998</v>
      </c>
      <c r="H44" s="5">
        <f t="shared" si="2"/>
        <v>251225.54999999981</v>
      </c>
      <c r="I44" s="5">
        <f t="shared" si="3"/>
        <v>111.90642417061612</v>
      </c>
    </row>
    <row r="45" spans="1:9" x14ac:dyDescent="0.2">
      <c r="A45" s="4"/>
      <c r="B45" s="4">
        <v>18050500</v>
      </c>
      <c r="C45" s="4" t="s">
        <v>45</v>
      </c>
      <c r="D45" s="5">
        <v>670000</v>
      </c>
      <c r="E45" s="5">
        <v>670000</v>
      </c>
      <c r="F45" s="5">
        <v>220000</v>
      </c>
      <c r="G45" s="5">
        <v>201540.1</v>
      </c>
      <c r="H45" s="5">
        <f t="shared" si="2"/>
        <v>-18459.899999999994</v>
      </c>
      <c r="I45" s="5">
        <f t="shared" si="3"/>
        <v>91.609136363636367</v>
      </c>
    </row>
    <row r="46" spans="1:9" x14ac:dyDescent="0.2">
      <c r="A46" s="4"/>
      <c r="B46" s="4">
        <v>20000000</v>
      </c>
      <c r="C46" s="4" t="s">
        <v>46</v>
      </c>
      <c r="D46" s="5">
        <v>415100</v>
      </c>
      <c r="E46" s="5">
        <v>415100</v>
      </c>
      <c r="F46" s="5">
        <v>167400</v>
      </c>
      <c r="G46" s="5">
        <v>208756.59</v>
      </c>
      <c r="H46" s="5">
        <f t="shared" si="2"/>
        <v>41356.589999999997</v>
      </c>
      <c r="I46" s="5">
        <f t="shared" si="3"/>
        <v>124.70525089605735</v>
      </c>
    </row>
    <row r="47" spans="1:9" x14ac:dyDescent="0.2">
      <c r="A47" s="4"/>
      <c r="B47" s="4">
        <v>21000000</v>
      </c>
      <c r="C47" s="4" t="s">
        <v>47</v>
      </c>
      <c r="D47" s="5">
        <v>0</v>
      </c>
      <c r="E47" s="5">
        <v>0</v>
      </c>
      <c r="F47" s="5">
        <v>0</v>
      </c>
      <c r="G47" s="5">
        <v>17</v>
      </c>
      <c r="H47" s="5">
        <f t="shared" si="2"/>
        <v>17</v>
      </c>
      <c r="I47" s="5">
        <f t="shared" si="3"/>
        <v>0</v>
      </c>
    </row>
    <row r="48" spans="1:9" x14ac:dyDescent="0.2">
      <c r="A48" s="4"/>
      <c r="B48" s="4">
        <v>21080000</v>
      </c>
      <c r="C48" s="4" t="s">
        <v>48</v>
      </c>
      <c r="D48" s="5">
        <v>0</v>
      </c>
      <c r="E48" s="5">
        <v>0</v>
      </c>
      <c r="F48" s="5">
        <v>0</v>
      </c>
      <c r="G48" s="5">
        <v>17</v>
      </c>
      <c r="H48" s="5">
        <f t="shared" si="2"/>
        <v>17</v>
      </c>
      <c r="I48" s="5">
        <f t="shared" si="3"/>
        <v>0</v>
      </c>
    </row>
    <row r="49" spans="1:9" x14ac:dyDescent="0.2">
      <c r="A49" s="4"/>
      <c r="B49" s="4">
        <v>21081100</v>
      </c>
      <c r="C49" s="4" t="s">
        <v>49</v>
      </c>
      <c r="D49" s="5">
        <v>0</v>
      </c>
      <c r="E49" s="5">
        <v>0</v>
      </c>
      <c r="F49" s="5">
        <v>0</v>
      </c>
      <c r="G49" s="5">
        <v>17</v>
      </c>
      <c r="H49" s="5">
        <f t="shared" si="2"/>
        <v>17</v>
      </c>
      <c r="I49" s="5">
        <f t="shared" si="3"/>
        <v>0</v>
      </c>
    </row>
    <row r="50" spans="1:9" x14ac:dyDescent="0.2">
      <c r="A50" s="4"/>
      <c r="B50" s="4">
        <v>22000000</v>
      </c>
      <c r="C50" s="4" t="s">
        <v>50</v>
      </c>
      <c r="D50" s="5">
        <v>415100</v>
      </c>
      <c r="E50" s="5">
        <v>415100</v>
      </c>
      <c r="F50" s="5">
        <v>167400</v>
      </c>
      <c r="G50" s="5">
        <v>153737.69</v>
      </c>
      <c r="H50" s="5">
        <f t="shared" si="2"/>
        <v>-13662.309999999998</v>
      </c>
      <c r="I50" s="5">
        <f t="shared" si="3"/>
        <v>91.838524492234171</v>
      </c>
    </row>
    <row r="51" spans="1:9" x14ac:dyDescent="0.2">
      <c r="A51" s="4"/>
      <c r="B51" s="4">
        <v>22010000</v>
      </c>
      <c r="C51" s="4" t="s">
        <v>51</v>
      </c>
      <c r="D51" s="5">
        <v>401100</v>
      </c>
      <c r="E51" s="5">
        <v>401100</v>
      </c>
      <c r="F51" s="5">
        <v>160400</v>
      </c>
      <c r="G51" s="5">
        <v>122959</v>
      </c>
      <c r="H51" s="5">
        <f t="shared" si="2"/>
        <v>-37441</v>
      </c>
      <c r="I51" s="5">
        <f t="shared" si="3"/>
        <v>76.657730673316706</v>
      </c>
    </row>
    <row r="52" spans="1:9" x14ac:dyDescent="0.2">
      <c r="A52" s="4"/>
      <c r="B52" s="4">
        <v>22010300</v>
      </c>
      <c r="C52" s="4" t="s">
        <v>52</v>
      </c>
      <c r="D52" s="5">
        <v>1000</v>
      </c>
      <c r="E52" s="5">
        <v>1000</v>
      </c>
      <c r="F52" s="5">
        <v>400</v>
      </c>
      <c r="G52" s="5">
        <v>0</v>
      </c>
      <c r="H52" s="5">
        <f t="shared" si="2"/>
        <v>-400</v>
      </c>
      <c r="I52" s="5">
        <f t="shared" si="3"/>
        <v>0</v>
      </c>
    </row>
    <row r="53" spans="1:9" x14ac:dyDescent="0.2">
      <c r="A53" s="4"/>
      <c r="B53" s="4">
        <v>22012500</v>
      </c>
      <c r="C53" s="4" t="s">
        <v>53</v>
      </c>
      <c r="D53" s="5">
        <v>200000</v>
      </c>
      <c r="E53" s="5">
        <v>200000</v>
      </c>
      <c r="F53" s="5">
        <v>80000</v>
      </c>
      <c r="G53" s="5">
        <v>64123.199999999997</v>
      </c>
      <c r="H53" s="5">
        <f t="shared" si="2"/>
        <v>-15876.800000000003</v>
      </c>
      <c r="I53" s="5">
        <f t="shared" si="3"/>
        <v>80.153999999999996</v>
      </c>
    </row>
    <row r="54" spans="1:9" x14ac:dyDescent="0.2">
      <c r="A54" s="4"/>
      <c r="B54" s="4">
        <v>22012600</v>
      </c>
      <c r="C54" s="4" t="s">
        <v>54</v>
      </c>
      <c r="D54" s="5">
        <v>200000</v>
      </c>
      <c r="E54" s="5">
        <v>200000</v>
      </c>
      <c r="F54" s="5">
        <v>80000</v>
      </c>
      <c r="G54" s="5">
        <v>56735.8</v>
      </c>
      <c r="H54" s="5">
        <f t="shared" si="2"/>
        <v>-23264.199999999997</v>
      </c>
      <c r="I54" s="5">
        <f t="shared" si="3"/>
        <v>70.919750000000008</v>
      </c>
    </row>
    <row r="55" spans="1:9" x14ac:dyDescent="0.2">
      <c r="A55" s="4"/>
      <c r="B55" s="4">
        <v>22012900</v>
      </c>
      <c r="C55" s="4" t="s">
        <v>55</v>
      </c>
      <c r="D55" s="5">
        <v>100</v>
      </c>
      <c r="E55" s="5">
        <v>100</v>
      </c>
      <c r="F55" s="5">
        <v>0</v>
      </c>
      <c r="G55" s="5">
        <v>2100</v>
      </c>
      <c r="H55" s="5">
        <f t="shared" si="2"/>
        <v>2100</v>
      </c>
      <c r="I55" s="5">
        <f t="shared" si="3"/>
        <v>0</v>
      </c>
    </row>
    <row r="56" spans="1:9" x14ac:dyDescent="0.2">
      <c r="A56" s="4"/>
      <c r="B56" s="4">
        <v>22080000</v>
      </c>
      <c r="C56" s="4" t="s">
        <v>56</v>
      </c>
      <c r="D56" s="5">
        <v>5000</v>
      </c>
      <c r="E56" s="5">
        <v>5000</v>
      </c>
      <c r="F56" s="5">
        <v>2600</v>
      </c>
      <c r="G56" s="5">
        <v>26241.7</v>
      </c>
      <c r="H56" s="5">
        <f t="shared" si="2"/>
        <v>23641.7</v>
      </c>
      <c r="I56" s="5">
        <f t="shared" si="3"/>
        <v>1009.296153846154</v>
      </c>
    </row>
    <row r="57" spans="1:9" x14ac:dyDescent="0.2">
      <c r="A57" s="4"/>
      <c r="B57" s="4">
        <v>22080400</v>
      </c>
      <c r="C57" s="4" t="s">
        <v>57</v>
      </c>
      <c r="D57" s="5">
        <v>5000</v>
      </c>
      <c r="E57" s="5">
        <v>5000</v>
      </c>
      <c r="F57" s="5">
        <v>2600</v>
      </c>
      <c r="G57" s="5">
        <v>26241.7</v>
      </c>
      <c r="H57" s="5">
        <f t="shared" si="2"/>
        <v>23641.7</v>
      </c>
      <c r="I57" s="5">
        <f t="shared" si="3"/>
        <v>1009.296153846154</v>
      </c>
    </row>
    <row r="58" spans="1:9" x14ac:dyDescent="0.2">
      <c r="A58" s="4"/>
      <c r="B58" s="4">
        <v>22090000</v>
      </c>
      <c r="C58" s="4" t="s">
        <v>58</v>
      </c>
      <c r="D58" s="5">
        <v>1000</v>
      </c>
      <c r="E58" s="5">
        <v>1000</v>
      </c>
      <c r="F58" s="5">
        <v>400</v>
      </c>
      <c r="G58" s="5">
        <v>172.71</v>
      </c>
      <c r="H58" s="5">
        <f t="shared" si="2"/>
        <v>-227.29</v>
      </c>
      <c r="I58" s="5">
        <f t="shared" si="3"/>
        <v>43.177500000000002</v>
      </c>
    </row>
    <row r="59" spans="1:9" x14ac:dyDescent="0.2">
      <c r="A59" s="4"/>
      <c r="B59" s="4">
        <v>22090100</v>
      </c>
      <c r="C59" s="4" t="s">
        <v>59</v>
      </c>
      <c r="D59" s="5">
        <v>300</v>
      </c>
      <c r="E59" s="5">
        <v>300</v>
      </c>
      <c r="F59" s="5">
        <v>120</v>
      </c>
      <c r="G59" s="5">
        <v>36.71</v>
      </c>
      <c r="H59" s="5">
        <f t="shared" si="2"/>
        <v>-83.289999999999992</v>
      </c>
      <c r="I59" s="5">
        <f t="shared" si="3"/>
        <v>30.591666666666669</v>
      </c>
    </row>
    <row r="60" spans="1:9" x14ac:dyDescent="0.2">
      <c r="A60" s="4"/>
      <c r="B60" s="4">
        <v>22090400</v>
      </c>
      <c r="C60" s="4" t="s">
        <v>60</v>
      </c>
      <c r="D60" s="5">
        <v>700</v>
      </c>
      <c r="E60" s="5">
        <v>700</v>
      </c>
      <c r="F60" s="5">
        <v>280</v>
      </c>
      <c r="G60" s="5">
        <v>136</v>
      </c>
      <c r="H60" s="5">
        <f t="shared" si="2"/>
        <v>-144</v>
      </c>
      <c r="I60" s="5">
        <f t="shared" si="3"/>
        <v>48.571428571428569</v>
      </c>
    </row>
    <row r="61" spans="1:9" x14ac:dyDescent="0.2">
      <c r="A61" s="4"/>
      <c r="B61" s="4">
        <v>22130000</v>
      </c>
      <c r="C61" s="4" t="s">
        <v>61</v>
      </c>
      <c r="D61" s="5">
        <v>8000</v>
      </c>
      <c r="E61" s="5">
        <v>8000</v>
      </c>
      <c r="F61" s="5">
        <v>4000</v>
      </c>
      <c r="G61" s="5">
        <v>4364.28</v>
      </c>
      <c r="H61" s="5">
        <f t="shared" si="2"/>
        <v>364.27999999999975</v>
      </c>
      <c r="I61" s="5">
        <f t="shared" si="3"/>
        <v>109.107</v>
      </c>
    </row>
    <row r="62" spans="1:9" x14ac:dyDescent="0.2">
      <c r="A62" s="4"/>
      <c r="B62" s="4">
        <v>24000000</v>
      </c>
      <c r="C62" s="4" t="s">
        <v>62</v>
      </c>
      <c r="D62" s="5">
        <v>0</v>
      </c>
      <c r="E62" s="5">
        <v>0</v>
      </c>
      <c r="F62" s="5">
        <v>0</v>
      </c>
      <c r="G62" s="5">
        <v>55001.9</v>
      </c>
      <c r="H62" s="5">
        <f t="shared" si="2"/>
        <v>55001.9</v>
      </c>
      <c r="I62" s="5">
        <f t="shared" si="3"/>
        <v>0</v>
      </c>
    </row>
    <row r="63" spans="1:9" x14ac:dyDescent="0.2">
      <c r="A63" s="4"/>
      <c r="B63" s="4">
        <v>24060000</v>
      </c>
      <c r="C63" s="4" t="s">
        <v>48</v>
      </c>
      <c r="D63" s="5">
        <v>0</v>
      </c>
      <c r="E63" s="5">
        <v>0</v>
      </c>
      <c r="F63" s="5">
        <v>0</v>
      </c>
      <c r="G63" s="5">
        <v>55001.9</v>
      </c>
      <c r="H63" s="5">
        <f t="shared" si="2"/>
        <v>55001.9</v>
      </c>
      <c r="I63" s="5">
        <f t="shared" si="3"/>
        <v>0</v>
      </c>
    </row>
    <row r="64" spans="1:9" x14ac:dyDescent="0.2">
      <c r="A64" s="4"/>
      <c r="B64" s="4">
        <v>24060300</v>
      </c>
      <c r="C64" s="4" t="s">
        <v>48</v>
      </c>
      <c r="D64" s="5">
        <v>0</v>
      </c>
      <c r="E64" s="5">
        <v>0</v>
      </c>
      <c r="F64" s="5">
        <v>0</v>
      </c>
      <c r="G64" s="5">
        <v>54082.400000000001</v>
      </c>
      <c r="H64" s="5">
        <f t="shared" si="2"/>
        <v>54082.400000000001</v>
      </c>
      <c r="I64" s="5">
        <f t="shared" si="3"/>
        <v>0</v>
      </c>
    </row>
    <row r="65" spans="1:9" x14ac:dyDescent="0.2">
      <c r="A65" s="4"/>
      <c r="B65" s="4">
        <v>24062200</v>
      </c>
      <c r="C65" s="4" t="s">
        <v>63</v>
      </c>
      <c r="D65" s="5">
        <v>0</v>
      </c>
      <c r="E65" s="5">
        <v>0</v>
      </c>
      <c r="F65" s="5">
        <v>0</v>
      </c>
      <c r="G65" s="5">
        <v>919.5</v>
      </c>
      <c r="H65" s="5">
        <f t="shared" si="2"/>
        <v>919.5</v>
      </c>
      <c r="I65" s="5">
        <f t="shared" si="3"/>
        <v>0</v>
      </c>
    </row>
    <row r="66" spans="1:9" x14ac:dyDescent="0.2">
      <c r="A66" s="4"/>
      <c r="B66" s="4">
        <v>40000000</v>
      </c>
      <c r="C66" s="4" t="s">
        <v>64</v>
      </c>
      <c r="D66" s="5">
        <v>26927200</v>
      </c>
      <c r="E66" s="5">
        <v>29083539</v>
      </c>
      <c r="F66" s="5">
        <v>16557925</v>
      </c>
      <c r="G66" s="5">
        <v>16387290</v>
      </c>
      <c r="H66" s="5">
        <f t="shared" si="2"/>
        <v>-170635</v>
      </c>
      <c r="I66" s="5">
        <f t="shared" si="3"/>
        <v>98.969466282761871</v>
      </c>
    </row>
    <row r="67" spans="1:9" x14ac:dyDescent="0.2">
      <c r="A67" s="4"/>
      <c r="B67" s="4">
        <v>41000000</v>
      </c>
      <c r="C67" s="4" t="s">
        <v>65</v>
      </c>
      <c r="D67" s="5">
        <v>26927200</v>
      </c>
      <c r="E67" s="5">
        <v>29083539</v>
      </c>
      <c r="F67" s="5">
        <v>16557925</v>
      </c>
      <c r="G67" s="5">
        <v>16387290</v>
      </c>
      <c r="H67" s="5">
        <f t="shared" si="2"/>
        <v>-170635</v>
      </c>
      <c r="I67" s="5">
        <f t="shared" si="3"/>
        <v>98.969466282761871</v>
      </c>
    </row>
    <row r="68" spans="1:9" x14ac:dyDescent="0.2">
      <c r="A68" s="4"/>
      <c r="B68" s="4">
        <v>41020000</v>
      </c>
      <c r="C68" s="4" t="s">
        <v>66</v>
      </c>
      <c r="D68" s="5">
        <v>6076100</v>
      </c>
      <c r="E68" s="5">
        <v>6076100</v>
      </c>
      <c r="F68" s="5">
        <v>3037800</v>
      </c>
      <c r="G68" s="5">
        <v>3037800</v>
      </c>
      <c r="H68" s="5">
        <f t="shared" si="2"/>
        <v>0</v>
      </c>
      <c r="I68" s="5">
        <f t="shared" si="3"/>
        <v>100</v>
      </c>
    </row>
    <row r="69" spans="1:9" x14ac:dyDescent="0.2">
      <c r="A69" s="4"/>
      <c r="B69" s="4">
        <v>41020100</v>
      </c>
      <c r="C69" s="4" t="s">
        <v>67</v>
      </c>
      <c r="D69" s="5">
        <v>6076100</v>
      </c>
      <c r="E69" s="5">
        <v>6076100</v>
      </c>
      <c r="F69" s="5">
        <v>3037800</v>
      </c>
      <c r="G69" s="5">
        <v>3037800</v>
      </c>
      <c r="H69" s="5">
        <f t="shared" si="2"/>
        <v>0</v>
      </c>
      <c r="I69" s="5">
        <f t="shared" si="3"/>
        <v>100</v>
      </c>
    </row>
    <row r="70" spans="1:9" x14ac:dyDescent="0.2">
      <c r="A70" s="4"/>
      <c r="B70" s="4">
        <v>41030000</v>
      </c>
      <c r="C70" s="4" t="s">
        <v>68</v>
      </c>
      <c r="D70" s="5">
        <v>20851100</v>
      </c>
      <c r="E70" s="5">
        <v>21603900</v>
      </c>
      <c r="F70" s="5">
        <v>13328900</v>
      </c>
      <c r="G70" s="5">
        <v>13328900</v>
      </c>
      <c r="H70" s="5">
        <f t="shared" si="2"/>
        <v>0</v>
      </c>
      <c r="I70" s="5">
        <f t="shared" si="3"/>
        <v>100</v>
      </c>
    </row>
    <row r="71" spans="1:9" x14ac:dyDescent="0.2">
      <c r="A71" s="4"/>
      <c r="B71" s="4">
        <v>41033900</v>
      </c>
      <c r="C71" s="4" t="s">
        <v>69</v>
      </c>
      <c r="D71" s="5">
        <v>19404300</v>
      </c>
      <c r="E71" s="5">
        <v>20157100</v>
      </c>
      <c r="F71" s="5">
        <v>11882100</v>
      </c>
      <c r="G71" s="5">
        <v>11882100</v>
      </c>
      <c r="H71" s="5">
        <f t="shared" si="2"/>
        <v>0</v>
      </c>
      <c r="I71" s="5">
        <f t="shared" si="3"/>
        <v>100</v>
      </c>
    </row>
    <row r="72" spans="1:9" x14ac:dyDescent="0.2">
      <c r="A72" s="4"/>
      <c r="B72" s="4">
        <v>41034200</v>
      </c>
      <c r="C72" s="4" t="s">
        <v>70</v>
      </c>
      <c r="D72" s="5">
        <v>1446800</v>
      </c>
      <c r="E72" s="5">
        <v>1446800</v>
      </c>
      <c r="F72" s="5">
        <v>1446800</v>
      </c>
      <c r="G72" s="5">
        <v>1446800</v>
      </c>
      <c r="H72" s="5">
        <f t="shared" si="2"/>
        <v>0</v>
      </c>
      <c r="I72" s="5">
        <f t="shared" si="3"/>
        <v>100</v>
      </c>
    </row>
    <row r="73" spans="1:9" x14ac:dyDescent="0.2">
      <c r="A73" s="4"/>
      <c r="B73" s="4">
        <v>41050000</v>
      </c>
      <c r="C73" s="4" t="s">
        <v>71</v>
      </c>
      <c r="D73" s="5">
        <v>0</v>
      </c>
      <c r="E73" s="5">
        <v>1403539</v>
      </c>
      <c r="F73" s="5">
        <v>191225</v>
      </c>
      <c r="G73" s="5">
        <v>20590</v>
      </c>
      <c r="H73" s="5">
        <f t="shared" si="2"/>
        <v>-170635</v>
      </c>
      <c r="I73" s="5">
        <f t="shared" si="3"/>
        <v>10.767420577853313</v>
      </c>
    </row>
    <row r="74" spans="1:9" x14ac:dyDescent="0.2">
      <c r="A74" s="4"/>
      <c r="B74" s="4">
        <v>41051200</v>
      </c>
      <c r="C74" s="4" t="s">
        <v>72</v>
      </c>
      <c r="D74" s="5">
        <v>0</v>
      </c>
      <c r="E74" s="5">
        <v>69300</v>
      </c>
      <c r="F74" s="5">
        <v>37401</v>
      </c>
      <c r="G74" s="5">
        <v>20590</v>
      </c>
      <c r="H74" s="5">
        <f t="shared" ref="H74:H78" si="4">G74-F74</f>
        <v>-16811</v>
      </c>
      <c r="I74" s="5">
        <f t="shared" si="3"/>
        <v>55.052003957113449</v>
      </c>
    </row>
    <row r="75" spans="1:9" x14ac:dyDescent="0.2">
      <c r="A75" s="4"/>
      <c r="B75" s="4">
        <v>41051400</v>
      </c>
      <c r="C75" s="4" t="s">
        <v>73</v>
      </c>
      <c r="D75" s="5">
        <v>0</v>
      </c>
      <c r="E75" s="5">
        <v>308210</v>
      </c>
      <c r="F75" s="5">
        <v>88224</v>
      </c>
      <c r="G75" s="5">
        <v>0</v>
      </c>
      <c r="H75" s="5">
        <f t="shared" si="4"/>
        <v>-88224</v>
      </c>
      <c r="I75" s="5">
        <f t="shared" si="3"/>
        <v>0</v>
      </c>
    </row>
    <row r="76" spans="1:9" x14ac:dyDescent="0.2">
      <c r="A76" s="4"/>
      <c r="B76" s="4">
        <v>41053900</v>
      </c>
      <c r="C76" s="4" t="s">
        <v>74</v>
      </c>
      <c r="D76" s="5">
        <v>0</v>
      </c>
      <c r="E76" s="5">
        <v>1026029</v>
      </c>
      <c r="F76" s="5">
        <v>65600</v>
      </c>
      <c r="G76" s="5">
        <v>0</v>
      </c>
      <c r="H76" s="5">
        <f t="shared" si="4"/>
        <v>-65600</v>
      </c>
      <c r="I76" s="5">
        <f t="shared" si="3"/>
        <v>0</v>
      </c>
    </row>
    <row r="77" spans="1:9" x14ac:dyDescent="0.2">
      <c r="A77" s="10" t="s">
        <v>75</v>
      </c>
      <c r="B77" s="11"/>
      <c r="C77" s="11"/>
      <c r="D77" s="6">
        <v>36862950</v>
      </c>
      <c r="E77" s="6">
        <v>36862950</v>
      </c>
      <c r="F77" s="6">
        <v>17679150</v>
      </c>
      <c r="G77" s="6">
        <v>17870297.559999999</v>
      </c>
      <c r="H77" s="6">
        <f t="shared" si="4"/>
        <v>191147.55999999866</v>
      </c>
      <c r="I77" s="6">
        <f t="shared" si="3"/>
        <v>101.08120333839578</v>
      </c>
    </row>
    <row r="78" spans="1:9" x14ac:dyDescent="0.2">
      <c r="A78" s="10" t="s">
        <v>76</v>
      </c>
      <c r="B78" s="11"/>
      <c r="C78" s="11"/>
      <c r="D78" s="6">
        <v>63790150</v>
      </c>
      <c r="E78" s="6">
        <v>65946489</v>
      </c>
      <c r="F78" s="6">
        <v>34237075</v>
      </c>
      <c r="G78" s="6">
        <v>34257587.560000002</v>
      </c>
      <c r="H78" s="6">
        <f t="shared" si="4"/>
        <v>20512.560000002384</v>
      </c>
      <c r="I78" s="6">
        <f t="shared" si="3"/>
        <v>100.05991329574738</v>
      </c>
    </row>
    <row r="80" spans="1:9" x14ac:dyDescent="0.2">
      <c r="C80" t="s">
        <v>80</v>
      </c>
      <c r="E80" s="7" t="s">
        <v>81</v>
      </c>
    </row>
  </sheetData>
  <mergeCells count="9">
    <mergeCell ref="F2:I3"/>
    <mergeCell ref="A77:C77"/>
    <mergeCell ref="A78:C78"/>
    <mergeCell ref="A4:L4"/>
    <mergeCell ref="A6:L6"/>
    <mergeCell ref="A8:A9"/>
    <mergeCell ref="B8:B9"/>
    <mergeCell ref="C8:C9"/>
    <mergeCell ref="D8:I8"/>
  </mergeCells>
  <pageMargins left="0.59055118110236204" right="0.59055118110236204" top="0.39370078740157499" bottom="0.39370078740157499" header="0" footer="0"/>
  <pageSetup paperSize="9" scale="5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2020-08-03T13:00:01Z</cp:lastPrinted>
  <dcterms:created xsi:type="dcterms:W3CDTF">2020-07-30T08:05:07Z</dcterms:created>
  <dcterms:modified xsi:type="dcterms:W3CDTF">2020-08-03T13:01:01Z</dcterms:modified>
</cp:coreProperties>
</file>