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1020" sheetId="6" r:id="rId1"/>
  </sheets>
  <definedNames>
    <definedName name="_xlnm.Print_Area" localSheetId="0">'Додаток2 КПК0111020'!$A$1:$BY$327</definedName>
  </definedNames>
  <calcPr calcId="144525"/>
</workbook>
</file>

<file path=xl/calcChain.xml><?xml version="1.0" encoding="utf-8"?>
<calcChain xmlns="http://schemas.openxmlformats.org/spreadsheetml/2006/main">
  <c r="BH291" i="6" l="1"/>
  <c r="AT291" i="6"/>
  <c r="AJ291" i="6"/>
  <c r="BH290" i="6"/>
  <c r="AT290" i="6"/>
  <c r="AJ290" i="6"/>
  <c r="BH289" i="6"/>
  <c r="AT289" i="6"/>
  <c r="AJ289" i="6"/>
  <c r="BH288" i="6"/>
  <c r="AT288" i="6"/>
  <c r="AJ288" i="6"/>
  <c r="BH287" i="6"/>
  <c r="AT287" i="6"/>
  <c r="AJ287" i="6"/>
  <c r="BH286" i="6"/>
  <c r="AT286" i="6"/>
  <c r="AJ286" i="6"/>
  <c r="BH285" i="6"/>
  <c r="AT285" i="6"/>
  <c r="AJ285" i="6"/>
  <c r="BH284" i="6"/>
  <c r="AT284" i="6"/>
  <c r="AJ284" i="6"/>
  <c r="BH283" i="6"/>
  <c r="AT283" i="6"/>
  <c r="AJ283" i="6"/>
  <c r="BH282" i="6"/>
  <c r="AT282" i="6"/>
  <c r="AJ282" i="6"/>
  <c r="BH281" i="6"/>
  <c r="AT281" i="6"/>
  <c r="AJ281" i="6"/>
  <c r="BH280" i="6"/>
  <c r="AT280" i="6"/>
  <c r="AJ280" i="6"/>
  <c r="BH279" i="6"/>
  <c r="AT279" i="6"/>
  <c r="AJ279" i="6"/>
  <c r="BH278" i="6"/>
  <c r="AT278" i="6"/>
  <c r="AJ278" i="6"/>
  <c r="BG269" i="6"/>
  <c r="AQ269" i="6"/>
  <c r="BG268" i="6"/>
  <c r="AQ268" i="6"/>
  <c r="BG267" i="6"/>
  <c r="AQ267" i="6"/>
  <c r="BG266" i="6"/>
  <c r="AQ266" i="6"/>
  <c r="BG265" i="6"/>
  <c r="AQ265" i="6"/>
  <c r="BG264" i="6"/>
  <c r="AQ264" i="6"/>
  <c r="BG263" i="6"/>
  <c r="AQ263" i="6"/>
  <c r="BG262" i="6"/>
  <c r="AQ262" i="6"/>
  <c r="BG261" i="6"/>
  <c r="AQ261" i="6"/>
  <c r="BG260" i="6"/>
  <c r="AQ260" i="6"/>
  <c r="BG259" i="6"/>
  <c r="AQ259" i="6"/>
  <c r="BG258" i="6"/>
  <c r="AQ258" i="6"/>
  <c r="BG257" i="6"/>
  <c r="AQ257" i="6"/>
  <c r="BG256" i="6"/>
  <c r="AQ256" i="6"/>
  <c r="AZ224" i="6"/>
  <c r="AK224" i="6"/>
  <c r="BO216" i="6"/>
  <c r="AZ216" i="6"/>
  <c r="AK216" i="6"/>
  <c r="BE176" i="6"/>
  <c r="AP176" i="6"/>
  <c r="BE175" i="6"/>
  <c r="AP175" i="6"/>
  <c r="BE174" i="6"/>
  <c r="AP174" i="6"/>
  <c r="BE173" i="6"/>
  <c r="AP173" i="6"/>
  <c r="BE172" i="6"/>
  <c r="AP172" i="6"/>
  <c r="BE171" i="6"/>
  <c r="AP171" i="6"/>
  <c r="BE170" i="6"/>
  <c r="AP170" i="6"/>
  <c r="BE169" i="6"/>
  <c r="AP169" i="6"/>
  <c r="BE168" i="6"/>
  <c r="AP168" i="6"/>
  <c r="BE167" i="6"/>
  <c r="AP167" i="6"/>
  <c r="BE166" i="6"/>
  <c r="AP166" i="6"/>
  <c r="BE165" i="6"/>
  <c r="AP165" i="6"/>
  <c r="BE164" i="6"/>
  <c r="AP164" i="6"/>
  <c r="BE163" i="6"/>
  <c r="AP163" i="6"/>
  <c r="BT156" i="6"/>
  <c r="BE156" i="6"/>
  <c r="AP156" i="6"/>
  <c r="BT155" i="6"/>
  <c r="BE155" i="6"/>
  <c r="AP155" i="6"/>
  <c r="BT154" i="6"/>
  <c r="BE154" i="6"/>
  <c r="AP154" i="6"/>
  <c r="BT153" i="6"/>
  <c r="BE153" i="6"/>
  <c r="AP153" i="6"/>
  <c r="BT152" i="6"/>
  <c r="BE152" i="6"/>
  <c r="AP152" i="6"/>
  <c r="BT151" i="6"/>
  <c r="BE151" i="6"/>
  <c r="AP151" i="6"/>
  <c r="BT150" i="6"/>
  <c r="BE150" i="6"/>
  <c r="AP150" i="6"/>
  <c r="BT149" i="6"/>
  <c r="BE149" i="6"/>
  <c r="AP149" i="6"/>
  <c r="BT148" i="6"/>
  <c r="BE148" i="6"/>
  <c r="AP148" i="6"/>
  <c r="BT147" i="6"/>
  <c r="BE147" i="6"/>
  <c r="AP147" i="6"/>
  <c r="BT146" i="6"/>
  <c r="BE146" i="6"/>
  <c r="AP146" i="6"/>
  <c r="BT145" i="6"/>
  <c r="BE145" i="6"/>
  <c r="AP145" i="6"/>
  <c r="BT144" i="6"/>
  <c r="BE144" i="6"/>
  <c r="AP144" i="6"/>
  <c r="BT143" i="6"/>
  <c r="BE143" i="6"/>
  <c r="AP143" i="6"/>
  <c r="BD134" i="6"/>
  <c r="AJ134" i="6"/>
  <c r="BU126" i="6"/>
  <c r="BB126" i="6"/>
  <c r="AI126" i="6"/>
  <c r="BG116" i="6"/>
  <c r="AM116" i="6"/>
  <c r="BG108" i="6"/>
  <c r="AM108" i="6"/>
  <c r="BG107" i="6"/>
  <c r="AM107" i="6"/>
  <c r="BG106" i="6"/>
  <c r="AM106" i="6"/>
  <c r="BG105" i="6"/>
  <c r="AM105" i="6"/>
  <c r="BG104" i="6"/>
  <c r="AM104" i="6"/>
  <c r="BG103" i="6"/>
  <c r="AM103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U85" i="6"/>
  <c r="BB85" i="6"/>
  <c r="AI85" i="6"/>
  <c r="BU77" i="6"/>
  <c r="BB77" i="6"/>
  <c r="AI77" i="6"/>
  <c r="BU76" i="6"/>
  <c r="BB76" i="6"/>
  <c r="AI76" i="6"/>
  <c r="BU75" i="6"/>
  <c r="BB75" i="6"/>
  <c r="AI75" i="6"/>
  <c r="BU74" i="6"/>
  <c r="BB74" i="6"/>
  <c r="AI74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G52" i="6"/>
  <c r="AM52" i="6"/>
  <c r="BG51" i="6"/>
  <c r="AM51" i="6"/>
  <c r="BG50" i="6"/>
  <c r="AM50" i="6"/>
  <c r="BG49" i="6"/>
  <c r="AM49" i="6"/>
  <c r="BG48" i="6"/>
  <c r="AM48" i="6"/>
  <c r="BG47" i="6"/>
  <c r="AM47" i="6"/>
  <c r="BG46" i="6"/>
  <c r="AM46" i="6"/>
  <c r="BG45" i="6"/>
  <c r="AM45" i="6"/>
  <c r="BU37" i="6"/>
  <c r="BB37" i="6"/>
  <c r="AI37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<sst xmlns="http://schemas.openxmlformats.org/spreadsheetml/2006/main" count="842" uniqueCount="298">
  <si>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</si>
  <si>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</si>
  <si>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</si>
  <si>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</si>
  <si>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</si>
  <si>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</si>
  <si>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</si>
  <si>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</si>
  <si>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</si>
  <si>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</si>
  <si>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</si>
  <si>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</si>
  <si>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</si>
  <si>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</si>
  <si>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</si>
  <si>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</si>
  <si>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</si>
  <si>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</si>
  <si>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</si>
  <si>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</si>
  <si>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</si>
  <si>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</si>
  <si>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</si>
  <si>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</si>
  <si>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</si>
  <si>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</si>
  <si>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</si>
  <si>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</si>
  <si>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</si>
  <si>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</si>
  <si>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</si>
  <si>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</si>
  <si>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</si>
  <si>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</si>
  <si>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</si>
  <si>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</si>
  <si>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</si>
  <si>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</si>
  <si>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</si>
  <si>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</si>
  <si>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</si>
  <si>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</si>
  <si>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</si>
  <si>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</si>
  <si>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</si>
  <si>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</si>
  <si>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</si>
  <si>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</si>
  <si>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</si>
  <si>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</si>
  <si>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</si>
  <si>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</si>
  <si>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</si>
  <si>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</si>
  <si>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</si>
  <si>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</si>
  <si>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</si>
  <si>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</si>
  <si>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</si>
  <si>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</si>
  <si>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</si>
  <si>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</si>
  <si>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</si>
  <si>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</si>
  <si>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</si>
  <si>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</si>
  <si>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</si>
  <si>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</si>
  <si>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</si>
  <si>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</si>
  <si>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</si>
  <si>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</si>
  <si>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</si>
  <si>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</si>
  <si>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</si>
  <si>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</si>
  <si>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</si>
  <si>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</si>
  <si>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</si>
  <si>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</si>
  <si>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</si>
  <si>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</si>
  <si>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</si>
  <si>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</si>
  <si>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</si>
  <si>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</si>
  <si>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</si>
  <si>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</si>
  <si>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</si>
  <si>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</si>
  <si>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</si>
  <si>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</si>
  <si>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</si>
  <si>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</si>
  <si>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</si>
  <si>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</si>
  <si>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</si>
  <si>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</si>
  <si>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</si>
  <si>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</si>
  <si>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</si>
  <si>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</si>
  <si>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</si>
  <si>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</si>
  <si>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</si>
  <si>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</si>
  <si>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</si>
  <si>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</si>
  <si>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</si>
  <si>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</si>
  <si>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</si>
  <si>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</si>
  <si>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</si>
  <si>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</si>
  <si>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</si>
  <si>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</si>
  <si>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</si>
  <si>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</si>
  <si>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</si>
  <si>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</si>
  <si>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</si>
  <si>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</si>
  <si>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</si>
  <si>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</si>
  <si>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</si>
  <si>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</si>
  <si>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</si>
  <si>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</si>
  <si>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</si>
  <si>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</si>
  <si>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</si>
  <si>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</si>
  <si>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</si>
  <si>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</si>
  <si>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</si>
  <si>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</si>
  <si>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</si>
  <si>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</si>
  <si>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</si>
  <si>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</si>
  <si>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</si>
  <si>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</si>
  <si>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</si>
  <si>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</si>
  <si>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</si>
  <si>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</si>
  <si>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</si>
  <si>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</si>
  <si>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</si>
  <si>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</si>
  <si>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</si>
  <si>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</si>
  <si>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</si>
  <si>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</si>
  <si>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</si>
  <si>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</si>
  <si>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</si>
  <si>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</si>
  <si>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</si>
  <si>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</si>
  <si>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</si>
  <si>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</si>
  <si>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</si>
  <si>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</si>
  <si>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</si>
  <si>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</si>
  <si>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</si>
  <si>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</si>
  <si>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</si>
  <si>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</si>
  <si>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</si>
  <si>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</si>
  <si>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</si>
  <si>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</si>
  <si>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</si>
  <si>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</si>
  <si>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</si>
  <si>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</si>
  <si>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</si>
  <si>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</si>
  <si>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</si>
  <si>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</si>
  <si>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</si>
  <si>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</si>
  <si>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</si>
  <si>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</si>
  <si>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</si>
  <si>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</si>
  <si>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</si>
  <si>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</si>
  <si>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</si>
  <si>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</si>
  <si>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</si>
  <si>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</si>
  <si>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</si>
  <si>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Затрат</t>
  </si>
  <si>
    <t>кількість закладів (за ступенями шкіл)</t>
  </si>
  <si>
    <t>од.</t>
  </si>
  <si>
    <t>статути навчалних закладів</t>
  </si>
  <si>
    <t>кількість класів (за ступенями шкіл)</t>
  </si>
  <si>
    <t>робочі навчальні плани</t>
  </si>
  <si>
    <t>середньорічне число посадових окладів (ставок) педагогічного персоналу</t>
  </si>
  <si>
    <t>розрахунок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</si>
  <si>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</si>
  <si>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</si>
  <si>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</si>
  <si>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всього - середньорічне число ставок (штатних одиниць)</t>
  </si>
  <si>
    <t>штатні розписи, тарифікаційні списки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</si>
  <si>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</si>
  <si>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</si>
  <si>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</si>
  <si>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</si>
  <si>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рішення суду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</si>
  <si>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</si>
  <si>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</si>
  <si>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</si>
  <si>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</si>
  <si>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</si>
  <si>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</si>
  <si>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</si>
  <si>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</si>
  <si>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</si>
  <si>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</si>
  <si>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</si>
  <si>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</si>
  <si>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</si>
  <si>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</si>
  <si>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070 - Робітники</t>
  </si>
  <si>
    <t>130 - Педагогічні працівники</t>
  </si>
  <si>
    <t>470 - Адміністративно-технічні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</si>
  <si>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</si>
  <si>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</si>
  <si>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Капітальбний ремонт внутрішніх приміщень Тернопільської ЗОШ</t>
  </si>
  <si>
    <t>Капітальний ремонт внутрішніх приміщень дошкільної групи Тернопільської ЗОШ</t>
  </si>
  <si>
    <t>Капітальний ремонт даху двоповерхової частини будівлі Тростянецького НВК</t>
  </si>
  <si>
    <t>Капітальний ремонт даху Стільського НВК</t>
  </si>
  <si>
    <t>Капітальний ремонт зовнішніх сходів та коридор. Тернопільської ЗОШ</t>
  </si>
  <si>
    <t>Капітальний ремонт санвузлів в пришкільному інтернаті Стільського НВК</t>
  </si>
  <si>
    <t>Капітальний ремонт частини горищного перекриття Тростянецького НВК</t>
  </si>
  <si>
    <t>Капітальний ремонт частини даху Тростянецького НВК</t>
  </si>
  <si>
    <t>придбання основних засобів</t>
  </si>
  <si>
    <t>2018, 2019, 2020</t>
  </si>
  <si>
    <t>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</si>
  <si>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</si>
  <si>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Конституція України;_x000D_
Бюджетний кодекс України;_x000D_
Спільний наказ Мінфіну та Міносвіти №298/519 від 01.06.2010р."Про затвердження Типового переліку бюджетних програм та результативних показників їх виконання для місцевих бюджетів у галузі"Освіта"</t>
  </si>
  <si>
    <t>На території громади діє 6 шкіл. В одній із шкіл діють вечірні класи. Видатки спрямовуються на забезпечення реалізації програми на здобуття якісної та безоплатної загальносередньої освіти.</t>
  </si>
  <si>
    <t>Кредиторська та дебіторська заборгованість відсутня</t>
  </si>
  <si>
    <t>(0)(1)</t>
  </si>
  <si>
    <t>Тростянецька  сільська рада Тростянецької об"єднаної територіальної громади</t>
  </si>
  <si>
    <t>сільський голова</t>
  </si>
  <si>
    <t>Головний бухгалтер</t>
  </si>
  <si>
    <t>М.Цихуляк</t>
  </si>
  <si>
    <t>О.Кіцак</t>
  </si>
  <si>
    <t>40178802</t>
  </si>
  <si>
    <t>13514000000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</si>
  <si>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</si>
  <si>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</si>
  <si>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</si>
  <si>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</si>
  <si>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</si>
  <si>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</si>
  <si>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</si>
  <si>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</si>
  <si>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</si>
  <si>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</si>
  <si>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</si>
  <si>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</si>
  <si>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</si>
  <si>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</si>
  <si>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</si>
  <si>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</si>
  <si>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</si>
  <si>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</si>
  <si>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</si>
  <si>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</si>
  <si>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</si>
  <si>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</si>
  <si>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</si>
  <si>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</si>
  <si>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</si>
  <si>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</si>
  <si>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</si>
  <si>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</si>
  <si>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</si>
  <si>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</si>
  <si>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</si>
  <si>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</si>
  <si>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</si>
  <si>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</si>
  <si>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</si>
  <si>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</si>
  <si>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</si>
  <si>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(0)(1)(1)(1)(0)(2)(0)</t>
  </si>
  <si>
    <t>(1)(0)(2)(0)</t>
  </si>
  <si>
    <t>( )()()()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</si>
  <si>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</si>
  <si>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 Тростянецька  сільська рада Тростянецької об"єднаної територіальної громади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</si>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</sst>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Звичайний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28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9" t="s">
        <v>115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</row>
    <row r="2" spans="1:79" ht="14.25" customHeight="1" x14ac:dyDescent="0.2">
      <c r="A2" s="41" t="s">
        <v>279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 x14ac:dyDescent="0.2">
      <c r="A4" s="11" t="s">
        <v>159</v>
      </c>
      <c r="B4" s="130" t="s">
        <v>248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28" t="s">
        <v>247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5" t="s">
        <v>253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296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28" t="s">
        <v>297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5" t="s">
        <v>253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28" t="s">
        <v>292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293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294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6" t="s">
        <v>295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5" t="s">
        <v>254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2" t="s">
        <v>168</v>
      </c>
      <c r="AB11" s="82"/>
      <c r="AC11" s="82"/>
      <c r="AD11" s="82"/>
      <c r="AE11" s="82"/>
      <c r="AF11" s="82"/>
      <c r="AG11" s="82"/>
      <c r="AH11" s="82"/>
      <c r="AI11" s="82"/>
      <c r="AJ11" s="13"/>
      <c r="AK11" s="83" t="s">
        <v>166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280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8" t="s">
        <v>242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8" t="s">
        <v>243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 x14ac:dyDescent="0.2">
      <c r="A21" s="128" t="s">
        <v>244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265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255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0" t="s">
        <v>2</v>
      </c>
      <c r="B26" s="61"/>
      <c r="C26" s="61"/>
      <c r="D26" s="62"/>
      <c r="E26" s="60" t="s">
        <v>19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36" t="s">
        <v>256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259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266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3"/>
      <c r="B27" s="64"/>
      <c r="C27" s="64"/>
      <c r="D27" s="65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8" customFormat="1" ht="12.75" customHeight="1" x14ac:dyDescent="0.2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27797556.780000001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27797556.780000001</v>
      </c>
      <c r="AJ30" s="96"/>
      <c r="AK30" s="96"/>
      <c r="AL30" s="96"/>
      <c r="AM30" s="97"/>
      <c r="AN30" s="95">
        <v>32517618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32517618</v>
      </c>
      <c r="BC30" s="96"/>
      <c r="BD30" s="96"/>
      <c r="BE30" s="96"/>
      <c r="BF30" s="97"/>
      <c r="BG30" s="95">
        <v>41254000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41254000</v>
      </c>
      <c r="BV30" s="96"/>
      <c r="BW30" s="96"/>
      <c r="BX30" s="96"/>
      <c r="BY30" s="97"/>
      <c r="CA30" s="98" t="s">
        <v>22</v>
      </c>
    </row>
    <row r="31" spans="1:79" s="98" customFormat="1" ht="25.5" customHeight="1" x14ac:dyDescent="0.2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838473.46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838473.46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554400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554400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403650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403650</v>
      </c>
      <c r="BV31" s="96"/>
      <c r="BW31" s="96"/>
      <c r="BX31" s="96"/>
      <c r="BY31" s="97"/>
    </row>
    <row r="32" spans="1:79" s="98" customFormat="1" ht="25.5" customHeight="1" x14ac:dyDescent="0.2">
      <c r="A32" s="88">
        <v>25010100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641200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641200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554400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554400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403650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403650</v>
      </c>
      <c r="BV32" s="96"/>
      <c r="BW32" s="96"/>
      <c r="BX32" s="96"/>
      <c r="BY32" s="97"/>
    </row>
    <row r="33" spans="1:79" s="98" customFormat="1" ht="38.25" customHeight="1" x14ac:dyDescent="0.2">
      <c r="A33" s="88">
        <v>25010400</v>
      </c>
      <c r="B33" s="89"/>
      <c r="C33" s="89"/>
      <c r="D33" s="90"/>
      <c r="E33" s="91" t="s">
        <v>176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4" t="s">
        <v>173</v>
      </c>
      <c r="V33" s="94"/>
      <c r="W33" s="94"/>
      <c r="X33" s="94"/>
      <c r="Y33" s="94"/>
      <c r="Z33" s="94">
        <v>808</v>
      </c>
      <c r="AA33" s="94"/>
      <c r="AB33" s="94"/>
      <c r="AC33" s="94"/>
      <c r="AD33" s="94"/>
      <c r="AE33" s="95">
        <v>0</v>
      </c>
      <c r="AF33" s="96"/>
      <c r="AG33" s="96"/>
      <c r="AH33" s="97"/>
      <c r="AI33" s="95">
        <f>IF(ISNUMBER(U33),U33,0)+IF(ISNUMBER(Z33),Z33,0)</f>
        <v>808</v>
      </c>
      <c r="AJ33" s="96"/>
      <c r="AK33" s="96"/>
      <c r="AL33" s="96"/>
      <c r="AM33" s="97"/>
      <c r="AN33" s="95" t="s">
        <v>173</v>
      </c>
      <c r="AO33" s="96"/>
      <c r="AP33" s="96"/>
      <c r="AQ33" s="96"/>
      <c r="AR33" s="97"/>
      <c r="AS33" s="95">
        <v>0</v>
      </c>
      <c r="AT33" s="96"/>
      <c r="AU33" s="96"/>
      <c r="AV33" s="96"/>
      <c r="AW33" s="97"/>
      <c r="AX33" s="95">
        <v>0</v>
      </c>
      <c r="AY33" s="96"/>
      <c r="AZ33" s="96"/>
      <c r="BA33" s="97"/>
      <c r="BB33" s="95">
        <f>IF(ISNUMBER(AN33),AN33,0)+IF(ISNUMBER(AS33),AS33,0)</f>
        <v>0</v>
      </c>
      <c r="BC33" s="96"/>
      <c r="BD33" s="96"/>
      <c r="BE33" s="96"/>
      <c r="BF33" s="97"/>
      <c r="BG33" s="95" t="s">
        <v>173</v>
      </c>
      <c r="BH33" s="96"/>
      <c r="BI33" s="96"/>
      <c r="BJ33" s="96"/>
      <c r="BK33" s="97"/>
      <c r="BL33" s="95">
        <v>0</v>
      </c>
      <c r="BM33" s="96"/>
      <c r="BN33" s="96"/>
      <c r="BO33" s="96"/>
      <c r="BP33" s="97"/>
      <c r="BQ33" s="95">
        <v>0</v>
      </c>
      <c r="BR33" s="96"/>
      <c r="BS33" s="96"/>
      <c r="BT33" s="97"/>
      <c r="BU33" s="95">
        <f>IF(ISNUMBER(BG33),BG33,0)+IF(ISNUMBER(BL33),BL33,0)</f>
        <v>0</v>
      </c>
      <c r="BV33" s="96"/>
      <c r="BW33" s="96"/>
      <c r="BX33" s="96"/>
      <c r="BY33" s="97"/>
    </row>
    <row r="34" spans="1:79" s="98" customFormat="1" ht="12.75" customHeight="1" x14ac:dyDescent="0.2">
      <c r="A34" s="88">
        <v>25020100</v>
      </c>
      <c r="B34" s="89"/>
      <c r="C34" s="89"/>
      <c r="D34" s="90"/>
      <c r="E34" s="91" t="s">
        <v>177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3"/>
      <c r="U34" s="94" t="s">
        <v>173</v>
      </c>
      <c r="V34" s="94"/>
      <c r="W34" s="94"/>
      <c r="X34" s="94"/>
      <c r="Y34" s="94"/>
      <c r="Z34" s="94">
        <v>196465.46</v>
      </c>
      <c r="AA34" s="94"/>
      <c r="AB34" s="94"/>
      <c r="AC34" s="94"/>
      <c r="AD34" s="94"/>
      <c r="AE34" s="95">
        <v>0</v>
      </c>
      <c r="AF34" s="96"/>
      <c r="AG34" s="96"/>
      <c r="AH34" s="97"/>
      <c r="AI34" s="95">
        <f>IF(ISNUMBER(U34),U34,0)+IF(ISNUMBER(Z34),Z34,0)</f>
        <v>196465.46</v>
      </c>
      <c r="AJ34" s="96"/>
      <c r="AK34" s="96"/>
      <c r="AL34" s="96"/>
      <c r="AM34" s="97"/>
      <c r="AN34" s="95" t="s">
        <v>173</v>
      </c>
      <c r="AO34" s="96"/>
      <c r="AP34" s="96"/>
      <c r="AQ34" s="96"/>
      <c r="AR34" s="97"/>
      <c r="AS34" s="95">
        <v>0</v>
      </c>
      <c r="AT34" s="96"/>
      <c r="AU34" s="96"/>
      <c r="AV34" s="96"/>
      <c r="AW34" s="97"/>
      <c r="AX34" s="95">
        <v>0</v>
      </c>
      <c r="AY34" s="96"/>
      <c r="AZ34" s="96"/>
      <c r="BA34" s="97"/>
      <c r="BB34" s="95">
        <f>IF(ISNUMBER(AN34),AN34,0)+IF(ISNUMBER(AS34),AS34,0)</f>
        <v>0</v>
      </c>
      <c r="BC34" s="96"/>
      <c r="BD34" s="96"/>
      <c r="BE34" s="96"/>
      <c r="BF34" s="97"/>
      <c r="BG34" s="95" t="s">
        <v>173</v>
      </c>
      <c r="BH34" s="96"/>
      <c r="BI34" s="96"/>
      <c r="BJ34" s="96"/>
      <c r="BK34" s="97"/>
      <c r="BL34" s="95">
        <v>0</v>
      </c>
      <c r="BM34" s="96"/>
      <c r="BN34" s="96"/>
      <c r="BO34" s="96"/>
      <c r="BP34" s="97"/>
      <c r="BQ34" s="95">
        <v>0</v>
      </c>
      <c r="BR34" s="96"/>
      <c r="BS34" s="96"/>
      <c r="BT34" s="97"/>
      <c r="BU34" s="95">
        <f>IF(ISNUMBER(BG34),BG34,0)+IF(ISNUMBER(BL34),BL34,0)</f>
        <v>0</v>
      </c>
      <c r="BV34" s="96"/>
      <c r="BW34" s="96"/>
      <c r="BX34" s="96"/>
      <c r="BY34" s="97"/>
    </row>
    <row r="35" spans="1:79" s="98" customFormat="1" ht="25.5" customHeight="1" x14ac:dyDescent="0.2">
      <c r="A35" s="88"/>
      <c r="B35" s="89"/>
      <c r="C35" s="89"/>
      <c r="D35" s="90"/>
      <c r="E35" s="91" t="s">
        <v>178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3"/>
      <c r="U35" s="94" t="s">
        <v>173</v>
      </c>
      <c r="V35" s="94"/>
      <c r="W35" s="94"/>
      <c r="X35" s="94"/>
      <c r="Y35" s="94"/>
      <c r="Z35" s="94">
        <v>1230032</v>
      </c>
      <c r="AA35" s="94"/>
      <c r="AB35" s="94"/>
      <c r="AC35" s="94"/>
      <c r="AD35" s="94"/>
      <c r="AE35" s="95">
        <v>1230032</v>
      </c>
      <c r="AF35" s="96"/>
      <c r="AG35" s="96"/>
      <c r="AH35" s="97"/>
      <c r="AI35" s="95">
        <f>IF(ISNUMBER(U35),U35,0)+IF(ISNUMBER(Z35),Z35,0)</f>
        <v>1230032</v>
      </c>
      <c r="AJ35" s="96"/>
      <c r="AK35" s="96"/>
      <c r="AL35" s="96"/>
      <c r="AM35" s="97"/>
      <c r="AN35" s="95" t="s">
        <v>173</v>
      </c>
      <c r="AO35" s="96"/>
      <c r="AP35" s="96"/>
      <c r="AQ35" s="96"/>
      <c r="AR35" s="97"/>
      <c r="AS35" s="95">
        <v>72000</v>
      </c>
      <c r="AT35" s="96"/>
      <c r="AU35" s="96"/>
      <c r="AV35" s="96"/>
      <c r="AW35" s="97"/>
      <c r="AX35" s="95">
        <v>72000</v>
      </c>
      <c r="AY35" s="96"/>
      <c r="AZ35" s="96"/>
      <c r="BA35" s="97"/>
      <c r="BB35" s="95">
        <f>IF(ISNUMBER(AN35),AN35,0)+IF(ISNUMBER(AS35),AS35,0)</f>
        <v>72000</v>
      </c>
      <c r="BC35" s="96"/>
      <c r="BD35" s="96"/>
      <c r="BE35" s="96"/>
      <c r="BF35" s="97"/>
      <c r="BG35" s="95" t="s">
        <v>173</v>
      </c>
      <c r="BH35" s="96"/>
      <c r="BI35" s="96"/>
      <c r="BJ35" s="96"/>
      <c r="BK35" s="97"/>
      <c r="BL35" s="95">
        <v>0</v>
      </c>
      <c r="BM35" s="96"/>
      <c r="BN35" s="96"/>
      <c r="BO35" s="96"/>
      <c r="BP35" s="97"/>
      <c r="BQ35" s="95">
        <v>0</v>
      </c>
      <c r="BR35" s="96"/>
      <c r="BS35" s="96"/>
      <c r="BT35" s="97"/>
      <c r="BU35" s="95">
        <f>IF(ISNUMBER(BG35),BG35,0)+IF(ISNUMBER(BL35),BL35,0)</f>
        <v>0</v>
      </c>
      <c r="BV35" s="96"/>
      <c r="BW35" s="96"/>
      <c r="BX35" s="96"/>
      <c r="BY35" s="97"/>
    </row>
    <row r="36" spans="1:79" s="98" customFormat="1" ht="38.25" customHeight="1" x14ac:dyDescent="0.2">
      <c r="A36" s="88">
        <v>602400</v>
      </c>
      <c r="B36" s="89"/>
      <c r="C36" s="89"/>
      <c r="D36" s="90"/>
      <c r="E36" s="91" t="s">
        <v>179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3"/>
      <c r="U36" s="94" t="s">
        <v>173</v>
      </c>
      <c r="V36" s="94"/>
      <c r="W36" s="94"/>
      <c r="X36" s="94"/>
      <c r="Y36" s="94"/>
      <c r="Z36" s="94">
        <v>1230032</v>
      </c>
      <c r="AA36" s="94"/>
      <c r="AB36" s="94"/>
      <c r="AC36" s="94"/>
      <c r="AD36" s="94"/>
      <c r="AE36" s="95">
        <v>1230032</v>
      </c>
      <c r="AF36" s="96"/>
      <c r="AG36" s="96"/>
      <c r="AH36" s="97"/>
      <c r="AI36" s="95">
        <f>IF(ISNUMBER(U36),U36,0)+IF(ISNUMBER(Z36),Z36,0)</f>
        <v>1230032</v>
      </c>
      <c r="AJ36" s="96"/>
      <c r="AK36" s="96"/>
      <c r="AL36" s="96"/>
      <c r="AM36" s="97"/>
      <c r="AN36" s="95" t="s">
        <v>173</v>
      </c>
      <c r="AO36" s="96"/>
      <c r="AP36" s="96"/>
      <c r="AQ36" s="96"/>
      <c r="AR36" s="97"/>
      <c r="AS36" s="95">
        <v>72000</v>
      </c>
      <c r="AT36" s="96"/>
      <c r="AU36" s="96"/>
      <c r="AV36" s="96"/>
      <c r="AW36" s="97"/>
      <c r="AX36" s="95">
        <v>72000</v>
      </c>
      <c r="AY36" s="96"/>
      <c r="AZ36" s="96"/>
      <c r="BA36" s="97"/>
      <c r="BB36" s="95">
        <f>IF(ISNUMBER(AN36),AN36,0)+IF(ISNUMBER(AS36),AS36,0)</f>
        <v>72000</v>
      </c>
      <c r="BC36" s="96"/>
      <c r="BD36" s="96"/>
      <c r="BE36" s="96"/>
      <c r="BF36" s="97"/>
      <c r="BG36" s="95" t="s">
        <v>173</v>
      </c>
      <c r="BH36" s="96"/>
      <c r="BI36" s="96"/>
      <c r="BJ36" s="96"/>
      <c r="BK36" s="97"/>
      <c r="BL36" s="95">
        <v>0</v>
      </c>
      <c r="BM36" s="96"/>
      <c r="BN36" s="96"/>
      <c r="BO36" s="96"/>
      <c r="BP36" s="97"/>
      <c r="BQ36" s="95">
        <v>0</v>
      </c>
      <c r="BR36" s="96"/>
      <c r="BS36" s="96"/>
      <c r="BT36" s="97"/>
      <c r="BU36" s="95">
        <f>IF(ISNUMBER(BG36),BG36,0)+IF(ISNUMBER(BL36),BL36,0)</f>
        <v>0</v>
      </c>
      <c r="BV36" s="96"/>
      <c r="BW36" s="96"/>
      <c r="BX36" s="96"/>
      <c r="BY36" s="97"/>
    </row>
    <row r="37" spans="1:79" s="6" customFormat="1" ht="12.75" customHeight="1" x14ac:dyDescent="0.2">
      <c r="A37" s="86"/>
      <c r="B37" s="84"/>
      <c r="C37" s="84"/>
      <c r="D37" s="85"/>
      <c r="E37" s="99" t="s">
        <v>147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1"/>
      <c r="U37" s="102">
        <v>27797556.780000001</v>
      </c>
      <c r="V37" s="102"/>
      <c r="W37" s="102"/>
      <c r="X37" s="102"/>
      <c r="Y37" s="102"/>
      <c r="Z37" s="102">
        <v>2068505.46</v>
      </c>
      <c r="AA37" s="102"/>
      <c r="AB37" s="102"/>
      <c r="AC37" s="102"/>
      <c r="AD37" s="102"/>
      <c r="AE37" s="103">
        <v>1230032</v>
      </c>
      <c r="AF37" s="104"/>
      <c r="AG37" s="104"/>
      <c r="AH37" s="105"/>
      <c r="AI37" s="103">
        <f>IF(ISNUMBER(U37),U37,0)+IF(ISNUMBER(Z37),Z37,0)</f>
        <v>29866062.240000002</v>
      </c>
      <c r="AJ37" s="104"/>
      <c r="AK37" s="104"/>
      <c r="AL37" s="104"/>
      <c r="AM37" s="105"/>
      <c r="AN37" s="103">
        <v>32517618</v>
      </c>
      <c r="AO37" s="104"/>
      <c r="AP37" s="104"/>
      <c r="AQ37" s="104"/>
      <c r="AR37" s="105"/>
      <c r="AS37" s="103">
        <v>626400</v>
      </c>
      <c r="AT37" s="104"/>
      <c r="AU37" s="104"/>
      <c r="AV37" s="104"/>
      <c r="AW37" s="105"/>
      <c r="AX37" s="103">
        <v>72000</v>
      </c>
      <c r="AY37" s="104"/>
      <c r="AZ37" s="104"/>
      <c r="BA37" s="105"/>
      <c r="BB37" s="103">
        <f>IF(ISNUMBER(AN37),AN37,0)+IF(ISNUMBER(AS37),AS37,0)</f>
        <v>33144018</v>
      </c>
      <c r="BC37" s="104"/>
      <c r="BD37" s="104"/>
      <c r="BE37" s="104"/>
      <c r="BF37" s="105"/>
      <c r="BG37" s="103">
        <v>41254000</v>
      </c>
      <c r="BH37" s="104"/>
      <c r="BI37" s="104"/>
      <c r="BJ37" s="104"/>
      <c r="BK37" s="105"/>
      <c r="BL37" s="103">
        <v>403650</v>
      </c>
      <c r="BM37" s="104"/>
      <c r="BN37" s="104"/>
      <c r="BO37" s="104"/>
      <c r="BP37" s="105"/>
      <c r="BQ37" s="103">
        <v>0</v>
      </c>
      <c r="BR37" s="104"/>
      <c r="BS37" s="104"/>
      <c r="BT37" s="105"/>
      <c r="BU37" s="103">
        <f>IF(ISNUMBER(BG37),BG37,0)+IF(ISNUMBER(BL37),BL37,0)</f>
        <v>41657650</v>
      </c>
      <c r="BV37" s="104"/>
      <c r="BW37" s="104"/>
      <c r="BX37" s="104"/>
      <c r="BY37" s="105"/>
    </row>
    <row r="39" spans="1:79" ht="14.25" customHeight="1" x14ac:dyDescent="12.75">
      <c r="A39" s="58" t="s">
        <v>281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</row>
    <row r="40" spans="1:79" ht="15" customHeight="1" x14ac:dyDescent="12.75">
      <c r="A40" s="53" t="s">
        <v>255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</row>
    <row r="41" spans="1:79" ht="22.5" customHeight="1" x14ac:dyDescent="0.2">
      <c r="A41" s="60" t="s">
        <v>2</v>
      </c>
      <c r="B41" s="61"/>
      <c r="C41" s="61"/>
      <c r="D41" s="62"/>
      <c r="E41" s="60" t="s">
        <v>19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2"/>
      <c r="X41" s="30" t="s">
        <v>277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2"/>
      <c r="AR41" s="36" t="s">
        <v>282</v>
      </c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</row>
    <row r="42" spans="1:79" ht="36" customHeight="1" x14ac:dyDescent="0.2">
      <c r="A42" s="63"/>
      <c r="B42" s="64"/>
      <c r="C42" s="64"/>
      <c r="D42" s="65"/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5"/>
      <c r="X42" s="36" t="s">
        <v>4</v>
      </c>
      <c r="Y42" s="36"/>
      <c r="Z42" s="36"/>
      <c r="AA42" s="36"/>
      <c r="AB42" s="36"/>
      <c r="AC42" s="36" t="s">
        <v>3</v>
      </c>
      <c r="AD42" s="36"/>
      <c r="AE42" s="36"/>
      <c r="AF42" s="36"/>
      <c r="AG42" s="36"/>
      <c r="AH42" s="46" t="s">
        <v>116</v>
      </c>
      <c r="AI42" s="47"/>
      <c r="AJ42" s="47"/>
      <c r="AK42" s="47"/>
      <c r="AL42" s="48"/>
      <c r="AM42" s="30" t="s">
        <v>5</v>
      </c>
      <c r="AN42" s="31"/>
      <c r="AO42" s="31"/>
      <c r="AP42" s="31"/>
      <c r="AQ42" s="32"/>
      <c r="AR42" s="30" t="s">
        <v>4</v>
      </c>
      <c r="AS42" s="31"/>
      <c r="AT42" s="31"/>
      <c r="AU42" s="31"/>
      <c r="AV42" s="32"/>
      <c r="AW42" s="30" t="s">
        <v>3</v>
      </c>
      <c r="AX42" s="31"/>
      <c r="AY42" s="31"/>
      <c r="AZ42" s="31"/>
      <c r="BA42" s="32"/>
      <c r="BB42" s="46" t="s">
        <v>116</v>
      </c>
      <c r="BC42" s="47"/>
      <c r="BD42" s="47"/>
      <c r="BE42" s="47"/>
      <c r="BF42" s="48"/>
      <c r="BG42" s="30" t="s">
        <v>96</v>
      </c>
      <c r="BH42" s="31"/>
      <c r="BI42" s="31"/>
      <c r="BJ42" s="31"/>
      <c r="BK42" s="32"/>
    </row>
    <row r="43" spans="1:79" ht="15" customHeight="1" x14ac:dyDescent="0.2">
      <c r="A43" s="30">
        <v>1</v>
      </c>
      <c r="B43" s="31"/>
      <c r="C43" s="31"/>
      <c r="D43" s="32"/>
      <c r="E43" s="30">
        <v>2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36">
        <v>3</v>
      </c>
      <c r="Y43" s="36"/>
      <c r="Z43" s="36"/>
      <c r="AA43" s="36"/>
      <c r="AB43" s="36"/>
      <c r="AC43" s="36">
        <v>4</v>
      </c>
      <c r="AD43" s="36"/>
      <c r="AE43" s="36"/>
      <c r="AF43" s="36"/>
      <c r="AG43" s="36"/>
      <c r="AH43" s="36">
        <v>5</v>
      </c>
      <c r="AI43" s="36"/>
      <c r="AJ43" s="36"/>
      <c r="AK43" s="36"/>
      <c r="AL43" s="36"/>
      <c r="AM43" s="36">
        <v>6</v>
      </c>
      <c r="AN43" s="36"/>
      <c r="AO43" s="36"/>
      <c r="AP43" s="36"/>
      <c r="AQ43" s="36"/>
      <c r="AR43" s="30">
        <v>7</v>
      </c>
      <c r="AS43" s="31"/>
      <c r="AT43" s="31"/>
      <c r="AU43" s="31"/>
      <c r="AV43" s="32"/>
      <c r="AW43" s="30">
        <v>8</v>
      </c>
      <c r="AX43" s="31"/>
      <c r="AY43" s="31"/>
      <c r="AZ43" s="31"/>
      <c r="BA43" s="32"/>
      <c r="BB43" s="30">
        <v>9</v>
      </c>
      <c r="BC43" s="31"/>
      <c r="BD43" s="31"/>
      <c r="BE43" s="31"/>
      <c r="BF43" s="32"/>
      <c r="BG43" s="30">
        <v>10</v>
      </c>
      <c r="BH43" s="31"/>
      <c r="BI43" s="31"/>
      <c r="BJ43" s="31"/>
      <c r="BK43" s="32"/>
    </row>
    <row r="44" spans="1:79" ht="20.25" hidden="1" customHeight="1" x14ac:dyDescent="0.2">
      <c r="A44" s="33" t="s">
        <v>56</v>
      </c>
      <c r="B44" s="34"/>
      <c r="C44" s="34"/>
      <c r="D44" s="35"/>
      <c r="E44" s="33" t="s">
        <v>57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5"/>
      <c r="X44" s="38" t="s">
        <v>60</v>
      </c>
      <c r="Y44" s="38"/>
      <c r="Z44" s="38"/>
      <c r="AA44" s="38"/>
      <c r="AB44" s="38"/>
      <c r="AC44" s="38" t="s">
        <v>61</v>
      </c>
      <c r="AD44" s="38"/>
      <c r="AE44" s="38"/>
      <c r="AF44" s="38"/>
      <c r="AG44" s="38"/>
      <c r="AH44" s="33" t="s">
        <v>94</v>
      </c>
      <c r="AI44" s="34"/>
      <c r="AJ44" s="34"/>
      <c r="AK44" s="34"/>
      <c r="AL44" s="35"/>
      <c r="AM44" s="50" t="s">
        <v>171</v>
      </c>
      <c r="AN44" s="51"/>
      <c r="AO44" s="51"/>
      <c r="AP44" s="51"/>
      <c r="AQ44" s="52"/>
      <c r="AR44" s="33" t="s">
        <v>62</v>
      </c>
      <c r="AS44" s="34"/>
      <c r="AT44" s="34"/>
      <c r="AU44" s="34"/>
      <c r="AV44" s="35"/>
      <c r="AW44" s="33" t="s">
        <v>63</v>
      </c>
      <c r="AX44" s="34"/>
      <c r="AY44" s="34"/>
      <c r="AZ44" s="34"/>
      <c r="BA44" s="35"/>
      <c r="BB44" s="33" t="s">
        <v>95</v>
      </c>
      <c r="BC44" s="34"/>
      <c r="BD44" s="34"/>
      <c r="BE44" s="34"/>
      <c r="BF44" s="35"/>
      <c r="BG44" s="50" t="s">
        <v>171</v>
      </c>
      <c r="BH44" s="51"/>
      <c r="BI44" s="51"/>
      <c r="BJ44" s="51"/>
      <c r="BK44" s="52"/>
      <c r="CA44" t="s">
        <v>23</v>
      </c>
    </row>
    <row r="45" spans="1:79" s="98" customFormat="1" ht="12.75" customHeight="1" x14ac:dyDescent="0.2">
      <c r="A45" s="88"/>
      <c r="B45" s="89"/>
      <c r="C45" s="89"/>
      <c r="D45" s="90"/>
      <c r="E45" s="91" t="s">
        <v>172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5">
        <v>44619901</v>
      </c>
      <c r="Y45" s="96"/>
      <c r="Z45" s="96"/>
      <c r="AA45" s="96"/>
      <c r="AB45" s="97"/>
      <c r="AC45" s="95" t="s">
        <v>173</v>
      </c>
      <c r="AD45" s="96"/>
      <c r="AE45" s="96"/>
      <c r="AF45" s="96"/>
      <c r="AG45" s="97"/>
      <c r="AH45" s="95" t="s">
        <v>173</v>
      </c>
      <c r="AI45" s="96"/>
      <c r="AJ45" s="96"/>
      <c r="AK45" s="96"/>
      <c r="AL45" s="97"/>
      <c r="AM45" s="95">
        <f>IF(ISNUMBER(X45),X45,0)+IF(ISNUMBER(AC45),AC45,0)</f>
        <v>44619901</v>
      </c>
      <c r="AN45" s="96"/>
      <c r="AO45" s="96"/>
      <c r="AP45" s="96"/>
      <c r="AQ45" s="97"/>
      <c r="AR45" s="95">
        <v>47899923</v>
      </c>
      <c r="AS45" s="96"/>
      <c r="AT45" s="96"/>
      <c r="AU45" s="96"/>
      <c r="AV45" s="97"/>
      <c r="AW45" s="95" t="s">
        <v>173</v>
      </c>
      <c r="AX45" s="96"/>
      <c r="AY45" s="96"/>
      <c r="AZ45" s="96"/>
      <c r="BA45" s="97"/>
      <c r="BB45" s="95" t="s">
        <v>173</v>
      </c>
      <c r="BC45" s="96"/>
      <c r="BD45" s="96"/>
      <c r="BE45" s="96"/>
      <c r="BF45" s="97"/>
      <c r="BG45" s="94">
        <f>IF(ISNUMBER(AR45),AR45,0)+IF(ISNUMBER(AW45),AW45,0)</f>
        <v>47899923</v>
      </c>
      <c r="BH45" s="94"/>
      <c r="BI45" s="94"/>
      <c r="BJ45" s="94"/>
      <c r="BK45" s="94"/>
      <c r="CA45" s="98" t="s">
        <v>24</v>
      </c>
    </row>
    <row r="46" spans="1:79" s="98" customFormat="1" ht="25.5" customHeight="1" x14ac:dyDescent="0.2">
      <c r="A46" s="88"/>
      <c r="B46" s="89"/>
      <c r="C46" s="89"/>
      <c r="D46" s="90"/>
      <c r="E46" s="91" t="s">
        <v>174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5" t="s">
        <v>173</v>
      </c>
      <c r="Y46" s="96"/>
      <c r="Z46" s="96"/>
      <c r="AA46" s="96"/>
      <c r="AB46" s="97"/>
      <c r="AC46" s="95">
        <v>428676</v>
      </c>
      <c r="AD46" s="96"/>
      <c r="AE46" s="96"/>
      <c r="AF46" s="96"/>
      <c r="AG46" s="97"/>
      <c r="AH46" s="95">
        <v>0</v>
      </c>
      <c r="AI46" s="96"/>
      <c r="AJ46" s="96"/>
      <c r="AK46" s="96"/>
      <c r="AL46" s="97"/>
      <c r="AM46" s="95">
        <f>IF(ISNUMBER(X46),X46,0)+IF(ISNUMBER(AC46),AC46,0)</f>
        <v>428676</v>
      </c>
      <c r="AN46" s="96"/>
      <c r="AO46" s="96"/>
      <c r="AP46" s="96"/>
      <c r="AQ46" s="97"/>
      <c r="AR46" s="95" t="s">
        <v>173</v>
      </c>
      <c r="AS46" s="96"/>
      <c r="AT46" s="96"/>
      <c r="AU46" s="96"/>
      <c r="AV46" s="97"/>
      <c r="AW46" s="95">
        <v>451396</v>
      </c>
      <c r="AX46" s="96"/>
      <c r="AY46" s="96"/>
      <c r="AZ46" s="96"/>
      <c r="BA46" s="97"/>
      <c r="BB46" s="95">
        <v>0</v>
      </c>
      <c r="BC46" s="96"/>
      <c r="BD46" s="96"/>
      <c r="BE46" s="96"/>
      <c r="BF46" s="97"/>
      <c r="BG46" s="94">
        <f>IF(ISNUMBER(AR46),AR46,0)+IF(ISNUMBER(AW46),AW46,0)</f>
        <v>451396</v>
      </c>
      <c r="BH46" s="94"/>
      <c r="BI46" s="94"/>
      <c r="BJ46" s="94"/>
      <c r="BK46" s="94"/>
    </row>
    <row r="47" spans="1:79" s="98" customFormat="1" ht="25.5" customHeight="1" x14ac:dyDescent="0.2">
      <c r="A47" s="88">
        <v>25010100</v>
      </c>
      <c r="B47" s="89"/>
      <c r="C47" s="89"/>
      <c r="D47" s="90"/>
      <c r="E47" s="91" t="s">
        <v>175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5" t="s">
        <v>173</v>
      </c>
      <c r="Y47" s="96"/>
      <c r="Z47" s="96"/>
      <c r="AA47" s="96"/>
      <c r="AB47" s="97"/>
      <c r="AC47" s="95">
        <v>428676</v>
      </c>
      <c r="AD47" s="96"/>
      <c r="AE47" s="96"/>
      <c r="AF47" s="96"/>
      <c r="AG47" s="97"/>
      <c r="AH47" s="95">
        <v>0</v>
      </c>
      <c r="AI47" s="96"/>
      <c r="AJ47" s="96"/>
      <c r="AK47" s="96"/>
      <c r="AL47" s="97"/>
      <c r="AM47" s="95">
        <f>IF(ISNUMBER(X47),X47,0)+IF(ISNUMBER(AC47),AC47,0)</f>
        <v>428676</v>
      </c>
      <c r="AN47" s="96"/>
      <c r="AO47" s="96"/>
      <c r="AP47" s="96"/>
      <c r="AQ47" s="97"/>
      <c r="AR47" s="95" t="s">
        <v>173</v>
      </c>
      <c r="AS47" s="96"/>
      <c r="AT47" s="96"/>
      <c r="AU47" s="96"/>
      <c r="AV47" s="97"/>
      <c r="AW47" s="95">
        <v>451396</v>
      </c>
      <c r="AX47" s="96"/>
      <c r="AY47" s="96"/>
      <c r="AZ47" s="96"/>
      <c r="BA47" s="97"/>
      <c r="BB47" s="95">
        <v>0</v>
      </c>
      <c r="BC47" s="96"/>
      <c r="BD47" s="96"/>
      <c r="BE47" s="96"/>
      <c r="BF47" s="97"/>
      <c r="BG47" s="94">
        <f>IF(ISNUMBER(AR47),AR47,0)+IF(ISNUMBER(AW47),AW47,0)</f>
        <v>451396</v>
      </c>
      <c r="BH47" s="94"/>
      <c r="BI47" s="94"/>
      <c r="BJ47" s="94"/>
      <c r="BK47" s="94"/>
    </row>
    <row r="48" spans="1:79" s="98" customFormat="1" ht="25.5" customHeight="1" x14ac:dyDescent="0.2">
      <c r="A48" s="88">
        <v>25010400</v>
      </c>
      <c r="B48" s="89"/>
      <c r="C48" s="89"/>
      <c r="D48" s="90"/>
      <c r="E48" s="91" t="s">
        <v>176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5" t="s">
        <v>173</v>
      </c>
      <c r="Y48" s="96"/>
      <c r="Z48" s="96"/>
      <c r="AA48" s="96"/>
      <c r="AB48" s="97"/>
      <c r="AC48" s="95">
        <v>0</v>
      </c>
      <c r="AD48" s="96"/>
      <c r="AE48" s="96"/>
      <c r="AF48" s="96"/>
      <c r="AG48" s="97"/>
      <c r="AH48" s="95">
        <v>0</v>
      </c>
      <c r="AI48" s="96"/>
      <c r="AJ48" s="96"/>
      <c r="AK48" s="96"/>
      <c r="AL48" s="97"/>
      <c r="AM48" s="95">
        <f>IF(ISNUMBER(X48),X48,0)+IF(ISNUMBER(AC48),AC48,0)</f>
        <v>0</v>
      </c>
      <c r="AN48" s="96"/>
      <c r="AO48" s="96"/>
      <c r="AP48" s="96"/>
      <c r="AQ48" s="97"/>
      <c r="AR48" s="95" t="s">
        <v>173</v>
      </c>
      <c r="AS48" s="96"/>
      <c r="AT48" s="96"/>
      <c r="AU48" s="96"/>
      <c r="AV48" s="97"/>
      <c r="AW48" s="95">
        <v>0</v>
      </c>
      <c r="AX48" s="96"/>
      <c r="AY48" s="96"/>
      <c r="AZ48" s="96"/>
      <c r="BA48" s="97"/>
      <c r="BB48" s="95">
        <v>0</v>
      </c>
      <c r="BC48" s="96"/>
      <c r="BD48" s="96"/>
      <c r="BE48" s="96"/>
      <c r="BF48" s="97"/>
      <c r="BG48" s="94">
        <f>IF(ISNUMBER(AR48),AR48,0)+IF(ISNUMBER(AW48),AW48,0)</f>
        <v>0</v>
      </c>
      <c r="BH48" s="94"/>
      <c r="BI48" s="94"/>
      <c r="BJ48" s="94"/>
      <c r="BK48" s="94"/>
    </row>
    <row r="49" spans="1:79" s="98" customFormat="1" ht="12.75" customHeight="1" x14ac:dyDescent="0.2">
      <c r="A49" s="88">
        <v>25020100</v>
      </c>
      <c r="B49" s="89"/>
      <c r="C49" s="89"/>
      <c r="D49" s="90"/>
      <c r="E49" s="91" t="s">
        <v>177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5" t="s">
        <v>173</v>
      </c>
      <c r="Y49" s="96"/>
      <c r="Z49" s="96"/>
      <c r="AA49" s="96"/>
      <c r="AB49" s="97"/>
      <c r="AC49" s="95">
        <v>0</v>
      </c>
      <c r="AD49" s="96"/>
      <c r="AE49" s="96"/>
      <c r="AF49" s="96"/>
      <c r="AG49" s="97"/>
      <c r="AH49" s="95">
        <v>0</v>
      </c>
      <c r="AI49" s="96"/>
      <c r="AJ49" s="96"/>
      <c r="AK49" s="96"/>
      <c r="AL49" s="97"/>
      <c r="AM49" s="95">
        <f>IF(ISNUMBER(X49),X49,0)+IF(ISNUMBER(AC49),AC49,0)</f>
        <v>0</v>
      </c>
      <c r="AN49" s="96"/>
      <c r="AO49" s="96"/>
      <c r="AP49" s="96"/>
      <c r="AQ49" s="97"/>
      <c r="AR49" s="95" t="s">
        <v>173</v>
      </c>
      <c r="AS49" s="96"/>
      <c r="AT49" s="96"/>
      <c r="AU49" s="96"/>
      <c r="AV49" s="97"/>
      <c r="AW49" s="95">
        <v>0</v>
      </c>
      <c r="AX49" s="96"/>
      <c r="AY49" s="96"/>
      <c r="AZ49" s="96"/>
      <c r="BA49" s="97"/>
      <c r="BB49" s="95">
        <v>0</v>
      </c>
      <c r="BC49" s="96"/>
      <c r="BD49" s="96"/>
      <c r="BE49" s="96"/>
      <c r="BF49" s="97"/>
      <c r="BG49" s="94">
        <f>IF(ISNUMBER(AR49),AR49,0)+IF(ISNUMBER(AW49),AW49,0)</f>
        <v>0</v>
      </c>
      <c r="BH49" s="94"/>
      <c r="BI49" s="94"/>
      <c r="BJ49" s="94"/>
      <c r="BK49" s="94"/>
    </row>
    <row r="50" spans="1:79" s="98" customFormat="1" ht="25.5" customHeight="1" x14ac:dyDescent="0.2">
      <c r="A50" s="88"/>
      <c r="B50" s="89"/>
      <c r="C50" s="89"/>
      <c r="D50" s="90"/>
      <c r="E50" s="91" t="s">
        <v>178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5" t="s">
        <v>173</v>
      </c>
      <c r="Y50" s="96"/>
      <c r="Z50" s="96"/>
      <c r="AA50" s="96"/>
      <c r="AB50" s="97"/>
      <c r="AC50" s="95">
        <v>0</v>
      </c>
      <c r="AD50" s="96"/>
      <c r="AE50" s="96"/>
      <c r="AF50" s="96"/>
      <c r="AG50" s="97"/>
      <c r="AH50" s="95">
        <v>0</v>
      </c>
      <c r="AI50" s="96"/>
      <c r="AJ50" s="96"/>
      <c r="AK50" s="96"/>
      <c r="AL50" s="97"/>
      <c r="AM50" s="95">
        <f>IF(ISNUMBER(X50),X50,0)+IF(ISNUMBER(AC50),AC50,0)</f>
        <v>0</v>
      </c>
      <c r="AN50" s="96"/>
      <c r="AO50" s="96"/>
      <c r="AP50" s="96"/>
      <c r="AQ50" s="97"/>
      <c r="AR50" s="95" t="s">
        <v>173</v>
      </c>
      <c r="AS50" s="96"/>
      <c r="AT50" s="96"/>
      <c r="AU50" s="96"/>
      <c r="AV50" s="97"/>
      <c r="AW50" s="95">
        <v>0</v>
      </c>
      <c r="AX50" s="96"/>
      <c r="AY50" s="96"/>
      <c r="AZ50" s="96"/>
      <c r="BA50" s="97"/>
      <c r="BB50" s="95">
        <v>0</v>
      </c>
      <c r="BC50" s="96"/>
      <c r="BD50" s="96"/>
      <c r="BE50" s="96"/>
      <c r="BF50" s="97"/>
      <c r="BG50" s="94">
        <f>IF(ISNUMBER(AR50),AR50,0)+IF(ISNUMBER(AW50),AW50,0)</f>
        <v>0</v>
      </c>
      <c r="BH50" s="94"/>
      <c r="BI50" s="94"/>
      <c r="BJ50" s="94"/>
      <c r="BK50" s="94"/>
    </row>
    <row r="51" spans="1:79" s="98" customFormat="1" ht="25.5" customHeight="1" x14ac:dyDescent="0.2">
      <c r="A51" s="88">
        <v>602400</v>
      </c>
      <c r="B51" s="89"/>
      <c r="C51" s="89"/>
      <c r="D51" s="90"/>
      <c r="E51" s="91" t="s">
        <v>179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5" t="s">
        <v>173</v>
      </c>
      <c r="Y51" s="96"/>
      <c r="Z51" s="96"/>
      <c r="AA51" s="96"/>
      <c r="AB51" s="97"/>
      <c r="AC51" s="95">
        <v>0</v>
      </c>
      <c r="AD51" s="96"/>
      <c r="AE51" s="96"/>
      <c r="AF51" s="96"/>
      <c r="AG51" s="97"/>
      <c r="AH51" s="95">
        <v>0</v>
      </c>
      <c r="AI51" s="96"/>
      <c r="AJ51" s="96"/>
      <c r="AK51" s="96"/>
      <c r="AL51" s="97"/>
      <c r="AM51" s="95">
        <f>IF(ISNUMBER(X51),X51,0)+IF(ISNUMBER(AC51),AC51,0)</f>
        <v>0</v>
      </c>
      <c r="AN51" s="96"/>
      <c r="AO51" s="96"/>
      <c r="AP51" s="96"/>
      <c r="AQ51" s="97"/>
      <c r="AR51" s="95" t="s">
        <v>173</v>
      </c>
      <c r="AS51" s="96"/>
      <c r="AT51" s="96"/>
      <c r="AU51" s="96"/>
      <c r="AV51" s="97"/>
      <c r="AW51" s="95">
        <v>0</v>
      </c>
      <c r="AX51" s="96"/>
      <c r="AY51" s="96"/>
      <c r="AZ51" s="96"/>
      <c r="BA51" s="97"/>
      <c r="BB51" s="95">
        <v>0</v>
      </c>
      <c r="BC51" s="96"/>
      <c r="BD51" s="96"/>
      <c r="BE51" s="96"/>
      <c r="BF51" s="97"/>
      <c r="BG51" s="94">
        <f>IF(ISNUMBER(AR51),AR51,0)+IF(ISNUMBER(AW51),AW51,0)</f>
        <v>0</v>
      </c>
      <c r="BH51" s="94"/>
      <c r="BI51" s="94"/>
      <c r="BJ51" s="94"/>
      <c r="BK51" s="94"/>
    </row>
    <row r="52" spans="1:79" s="6" customFormat="1" ht="12.75" customHeight="1" x14ac:dyDescent="0.2">
      <c r="A52" s="86"/>
      <c r="B52" s="84"/>
      <c r="C52" s="84"/>
      <c r="D52" s="85"/>
      <c r="E52" s="99" t="s">
        <v>147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1"/>
      <c r="X52" s="103">
        <v>44619901</v>
      </c>
      <c r="Y52" s="104"/>
      <c r="Z52" s="104"/>
      <c r="AA52" s="104"/>
      <c r="AB52" s="105"/>
      <c r="AC52" s="103">
        <v>428676</v>
      </c>
      <c r="AD52" s="104"/>
      <c r="AE52" s="104"/>
      <c r="AF52" s="104"/>
      <c r="AG52" s="105"/>
      <c r="AH52" s="103">
        <v>0</v>
      </c>
      <c r="AI52" s="104"/>
      <c r="AJ52" s="104"/>
      <c r="AK52" s="104"/>
      <c r="AL52" s="105"/>
      <c r="AM52" s="103">
        <f>IF(ISNUMBER(X52),X52,0)+IF(ISNUMBER(AC52),AC52,0)</f>
        <v>45048577</v>
      </c>
      <c r="AN52" s="104"/>
      <c r="AO52" s="104"/>
      <c r="AP52" s="104"/>
      <c r="AQ52" s="105"/>
      <c r="AR52" s="103">
        <v>47899923</v>
      </c>
      <c r="AS52" s="104"/>
      <c r="AT52" s="104"/>
      <c r="AU52" s="104"/>
      <c r="AV52" s="105"/>
      <c r="AW52" s="103">
        <v>451396</v>
      </c>
      <c r="AX52" s="104"/>
      <c r="AY52" s="104"/>
      <c r="AZ52" s="104"/>
      <c r="BA52" s="105"/>
      <c r="BB52" s="103">
        <v>0</v>
      </c>
      <c r="BC52" s="104"/>
      <c r="BD52" s="104"/>
      <c r="BE52" s="104"/>
      <c r="BF52" s="105"/>
      <c r="BG52" s="102">
        <f>IF(ISNUMBER(AR52),AR52,0)+IF(ISNUMBER(AW52),AW52,0)</f>
        <v>48351319</v>
      </c>
      <c r="BH52" s="102"/>
      <c r="BI52" s="102"/>
      <c r="BJ52" s="102"/>
      <c r="BK52" s="102"/>
    </row>
    <row r="53" spans="1:79" s="4" customFormat="1" ht="12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5" spans="1:79" s="3" customFormat="1" ht="14.25" customHeight="1" x14ac:dyDescent="0.2">
      <c r="A55" s="42" t="s">
        <v>117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9"/>
    </row>
    <row r="56" spans="1:79" ht="14.25" customHeight="1" x14ac:dyDescent="0.2">
      <c r="A56" s="42" t="s">
        <v>267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</row>
    <row r="57" spans="1:79" ht="15" customHeight="1" x14ac:dyDescent="12.75">
      <c r="A57" s="40" t="s">
        <v>255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</row>
    <row r="58" spans="1:79" ht="23.1" customHeight="1" x14ac:dyDescent="0.2">
      <c r="A58" s="66" t="s">
        <v>118</v>
      </c>
      <c r="B58" s="67"/>
      <c r="C58" s="67"/>
      <c r="D58" s="68"/>
      <c r="E58" s="36" t="s">
        <v>19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256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2"/>
      <c r="AN58" s="30" t="s">
        <v>259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2"/>
      <c r="BG58" s="30" t="s">
        <v>266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2"/>
    </row>
    <row r="59" spans="1:79" ht="48.75" customHeight="1" x14ac:dyDescent="0.2">
      <c r="A59" s="69"/>
      <c r="B59" s="70"/>
      <c r="C59" s="70"/>
      <c r="D59" s="71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0" t="s">
        <v>4</v>
      </c>
      <c r="V59" s="31"/>
      <c r="W59" s="31"/>
      <c r="X59" s="31"/>
      <c r="Y59" s="32"/>
      <c r="Z59" s="30" t="s">
        <v>3</v>
      </c>
      <c r="AA59" s="31"/>
      <c r="AB59" s="31"/>
      <c r="AC59" s="31"/>
      <c r="AD59" s="32"/>
      <c r="AE59" s="46" t="s">
        <v>116</v>
      </c>
      <c r="AF59" s="47"/>
      <c r="AG59" s="47"/>
      <c r="AH59" s="48"/>
      <c r="AI59" s="30" t="s">
        <v>5</v>
      </c>
      <c r="AJ59" s="31"/>
      <c r="AK59" s="31"/>
      <c r="AL59" s="31"/>
      <c r="AM59" s="32"/>
      <c r="AN59" s="30" t="s">
        <v>4</v>
      </c>
      <c r="AO59" s="31"/>
      <c r="AP59" s="31"/>
      <c r="AQ59" s="31"/>
      <c r="AR59" s="32"/>
      <c r="AS59" s="30" t="s">
        <v>3</v>
      </c>
      <c r="AT59" s="31"/>
      <c r="AU59" s="31"/>
      <c r="AV59" s="31"/>
      <c r="AW59" s="32"/>
      <c r="AX59" s="46" t="s">
        <v>116</v>
      </c>
      <c r="AY59" s="47"/>
      <c r="AZ59" s="47"/>
      <c r="BA59" s="48"/>
      <c r="BB59" s="30" t="s">
        <v>96</v>
      </c>
      <c r="BC59" s="31"/>
      <c r="BD59" s="31"/>
      <c r="BE59" s="31"/>
      <c r="BF59" s="32"/>
      <c r="BG59" s="30" t="s">
        <v>4</v>
      </c>
      <c r="BH59" s="31"/>
      <c r="BI59" s="31"/>
      <c r="BJ59" s="31"/>
      <c r="BK59" s="32"/>
      <c r="BL59" s="30" t="s">
        <v>3</v>
      </c>
      <c r="BM59" s="31"/>
      <c r="BN59" s="31"/>
      <c r="BO59" s="31"/>
      <c r="BP59" s="32"/>
      <c r="BQ59" s="46" t="s">
        <v>116</v>
      </c>
      <c r="BR59" s="47"/>
      <c r="BS59" s="47"/>
      <c r="BT59" s="48"/>
      <c r="BU59" s="30" t="s">
        <v>97</v>
      </c>
      <c r="BV59" s="31"/>
      <c r="BW59" s="31"/>
      <c r="BX59" s="31"/>
      <c r="BY59" s="32"/>
    </row>
    <row r="60" spans="1:79" ht="15" customHeight="1" x14ac:dyDescent="0.2">
      <c r="A60" s="30">
        <v>1</v>
      </c>
      <c r="B60" s="31"/>
      <c r="C60" s="31"/>
      <c r="D60" s="32"/>
      <c r="E60" s="30">
        <v>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30">
        <v>3</v>
      </c>
      <c r="V60" s="31"/>
      <c r="W60" s="31"/>
      <c r="X60" s="31"/>
      <c r="Y60" s="32"/>
      <c r="Z60" s="30">
        <v>4</v>
      </c>
      <c r="AA60" s="31"/>
      <c r="AB60" s="31"/>
      <c r="AC60" s="31"/>
      <c r="AD60" s="32"/>
      <c r="AE60" s="30">
        <v>5</v>
      </c>
      <c r="AF60" s="31"/>
      <c r="AG60" s="31"/>
      <c r="AH60" s="32"/>
      <c r="AI60" s="30">
        <v>6</v>
      </c>
      <c r="AJ60" s="31"/>
      <c r="AK60" s="31"/>
      <c r="AL60" s="31"/>
      <c r="AM60" s="32"/>
      <c r="AN60" s="30">
        <v>7</v>
      </c>
      <c r="AO60" s="31"/>
      <c r="AP60" s="31"/>
      <c r="AQ60" s="31"/>
      <c r="AR60" s="32"/>
      <c r="AS60" s="30">
        <v>8</v>
      </c>
      <c r="AT60" s="31"/>
      <c r="AU60" s="31"/>
      <c r="AV60" s="31"/>
      <c r="AW60" s="32"/>
      <c r="AX60" s="30">
        <v>9</v>
      </c>
      <c r="AY60" s="31"/>
      <c r="AZ60" s="31"/>
      <c r="BA60" s="32"/>
      <c r="BB60" s="30">
        <v>10</v>
      </c>
      <c r="BC60" s="31"/>
      <c r="BD60" s="31"/>
      <c r="BE60" s="31"/>
      <c r="BF60" s="32"/>
      <c r="BG60" s="30">
        <v>11</v>
      </c>
      <c r="BH60" s="31"/>
      <c r="BI60" s="31"/>
      <c r="BJ60" s="31"/>
      <c r="BK60" s="32"/>
      <c r="BL60" s="30">
        <v>12</v>
      </c>
      <c r="BM60" s="31"/>
      <c r="BN60" s="31"/>
      <c r="BO60" s="31"/>
      <c r="BP60" s="32"/>
      <c r="BQ60" s="30">
        <v>13</v>
      </c>
      <c r="BR60" s="31"/>
      <c r="BS60" s="31"/>
      <c r="BT60" s="32"/>
      <c r="BU60" s="30">
        <v>14</v>
      </c>
      <c r="BV60" s="31"/>
      <c r="BW60" s="31"/>
      <c r="BX60" s="31"/>
      <c r="BY60" s="32"/>
    </row>
    <row r="61" spans="1:79" s="1" customFormat="1" ht="12.75" hidden="1" customHeight="1" x14ac:dyDescent="0.2">
      <c r="A61" s="33" t="s">
        <v>64</v>
      </c>
      <c r="B61" s="34"/>
      <c r="C61" s="34"/>
      <c r="D61" s="35"/>
      <c r="E61" s="33" t="s">
        <v>57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3" t="s">
        <v>65</v>
      </c>
      <c r="V61" s="34"/>
      <c r="W61" s="34"/>
      <c r="X61" s="34"/>
      <c r="Y61" s="35"/>
      <c r="Z61" s="33" t="s">
        <v>66</v>
      </c>
      <c r="AA61" s="34"/>
      <c r="AB61" s="34"/>
      <c r="AC61" s="34"/>
      <c r="AD61" s="35"/>
      <c r="AE61" s="33" t="s">
        <v>91</v>
      </c>
      <c r="AF61" s="34"/>
      <c r="AG61" s="34"/>
      <c r="AH61" s="35"/>
      <c r="AI61" s="50" t="s">
        <v>170</v>
      </c>
      <c r="AJ61" s="51"/>
      <c r="AK61" s="51"/>
      <c r="AL61" s="51"/>
      <c r="AM61" s="52"/>
      <c r="AN61" s="33" t="s">
        <v>67</v>
      </c>
      <c r="AO61" s="34"/>
      <c r="AP61" s="34"/>
      <c r="AQ61" s="34"/>
      <c r="AR61" s="35"/>
      <c r="AS61" s="33" t="s">
        <v>68</v>
      </c>
      <c r="AT61" s="34"/>
      <c r="AU61" s="34"/>
      <c r="AV61" s="34"/>
      <c r="AW61" s="35"/>
      <c r="AX61" s="33" t="s">
        <v>92</v>
      </c>
      <c r="AY61" s="34"/>
      <c r="AZ61" s="34"/>
      <c r="BA61" s="35"/>
      <c r="BB61" s="50" t="s">
        <v>170</v>
      </c>
      <c r="BC61" s="51"/>
      <c r="BD61" s="51"/>
      <c r="BE61" s="51"/>
      <c r="BF61" s="52"/>
      <c r="BG61" s="33" t="s">
        <v>58</v>
      </c>
      <c r="BH61" s="34"/>
      <c r="BI61" s="34"/>
      <c r="BJ61" s="34"/>
      <c r="BK61" s="35"/>
      <c r="BL61" s="33" t="s">
        <v>59</v>
      </c>
      <c r="BM61" s="34"/>
      <c r="BN61" s="34"/>
      <c r="BO61" s="34"/>
      <c r="BP61" s="35"/>
      <c r="BQ61" s="33" t="s">
        <v>93</v>
      </c>
      <c r="BR61" s="34"/>
      <c r="BS61" s="34"/>
      <c r="BT61" s="35"/>
      <c r="BU61" s="50" t="s">
        <v>170</v>
      </c>
      <c r="BV61" s="51"/>
      <c r="BW61" s="51"/>
      <c r="BX61" s="51"/>
      <c r="BY61" s="52"/>
      <c r="CA61" t="s">
        <v>25</v>
      </c>
    </row>
    <row r="62" spans="1:79" s="98" customFormat="1" ht="12.75" customHeight="1" x14ac:dyDescent="0.2">
      <c r="A62" s="88">
        <v>2111</v>
      </c>
      <c r="B62" s="89"/>
      <c r="C62" s="89"/>
      <c r="D62" s="90"/>
      <c r="E62" s="91" t="s">
        <v>180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5">
        <v>17568196.850000001</v>
      </c>
      <c r="V62" s="96"/>
      <c r="W62" s="96"/>
      <c r="X62" s="96"/>
      <c r="Y62" s="97"/>
      <c r="Z62" s="95">
        <v>0</v>
      </c>
      <c r="AA62" s="96"/>
      <c r="AB62" s="96"/>
      <c r="AC62" s="96"/>
      <c r="AD62" s="97"/>
      <c r="AE62" s="95">
        <v>0</v>
      </c>
      <c r="AF62" s="96"/>
      <c r="AG62" s="96"/>
      <c r="AH62" s="97"/>
      <c r="AI62" s="95">
        <f>IF(ISNUMBER(U62),U62,0)+IF(ISNUMBER(Z62),Z62,0)</f>
        <v>17568196.850000001</v>
      </c>
      <c r="AJ62" s="96"/>
      <c r="AK62" s="96"/>
      <c r="AL62" s="96"/>
      <c r="AM62" s="97"/>
      <c r="AN62" s="95">
        <v>20806860</v>
      </c>
      <c r="AO62" s="96"/>
      <c r="AP62" s="96"/>
      <c r="AQ62" s="96"/>
      <c r="AR62" s="97"/>
      <c r="AS62" s="95">
        <v>0</v>
      </c>
      <c r="AT62" s="96"/>
      <c r="AU62" s="96"/>
      <c r="AV62" s="96"/>
      <c r="AW62" s="97"/>
      <c r="AX62" s="95">
        <v>0</v>
      </c>
      <c r="AY62" s="96"/>
      <c r="AZ62" s="96"/>
      <c r="BA62" s="97"/>
      <c r="BB62" s="95">
        <f>IF(ISNUMBER(AN62),AN62,0)+IF(ISNUMBER(AS62),AS62,0)</f>
        <v>20806860</v>
      </c>
      <c r="BC62" s="96"/>
      <c r="BD62" s="96"/>
      <c r="BE62" s="96"/>
      <c r="BF62" s="97"/>
      <c r="BG62" s="95">
        <v>27764900</v>
      </c>
      <c r="BH62" s="96"/>
      <c r="BI62" s="96"/>
      <c r="BJ62" s="96"/>
      <c r="BK62" s="97"/>
      <c r="BL62" s="95">
        <v>0</v>
      </c>
      <c r="BM62" s="96"/>
      <c r="BN62" s="96"/>
      <c r="BO62" s="96"/>
      <c r="BP62" s="97"/>
      <c r="BQ62" s="95">
        <v>0</v>
      </c>
      <c r="BR62" s="96"/>
      <c r="BS62" s="96"/>
      <c r="BT62" s="97"/>
      <c r="BU62" s="95">
        <f>IF(ISNUMBER(BG62),BG62,0)+IF(ISNUMBER(BL62),BL62,0)</f>
        <v>27764900</v>
      </c>
      <c r="BV62" s="96"/>
      <c r="BW62" s="96"/>
      <c r="BX62" s="96"/>
      <c r="BY62" s="97"/>
      <c r="CA62" s="98" t="s">
        <v>26</v>
      </c>
    </row>
    <row r="63" spans="1:79" s="98" customFormat="1" ht="12.75" customHeight="1" x14ac:dyDescent="0.2">
      <c r="A63" s="88">
        <v>2120</v>
      </c>
      <c r="B63" s="89"/>
      <c r="C63" s="89"/>
      <c r="D63" s="90"/>
      <c r="E63" s="91" t="s">
        <v>181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5">
        <v>3799324.71</v>
      </c>
      <c r="V63" s="96"/>
      <c r="W63" s="96"/>
      <c r="X63" s="96"/>
      <c r="Y63" s="97"/>
      <c r="Z63" s="95">
        <v>0</v>
      </c>
      <c r="AA63" s="96"/>
      <c r="AB63" s="96"/>
      <c r="AC63" s="96"/>
      <c r="AD63" s="97"/>
      <c r="AE63" s="95">
        <v>0</v>
      </c>
      <c r="AF63" s="96"/>
      <c r="AG63" s="96"/>
      <c r="AH63" s="97"/>
      <c r="AI63" s="95">
        <f>IF(ISNUMBER(U63),U63,0)+IF(ISNUMBER(Z63),Z63,0)</f>
        <v>3799324.71</v>
      </c>
      <c r="AJ63" s="96"/>
      <c r="AK63" s="96"/>
      <c r="AL63" s="96"/>
      <c r="AM63" s="97"/>
      <c r="AN63" s="95">
        <v>4584300</v>
      </c>
      <c r="AO63" s="96"/>
      <c r="AP63" s="96"/>
      <c r="AQ63" s="96"/>
      <c r="AR63" s="97"/>
      <c r="AS63" s="95">
        <v>0</v>
      </c>
      <c r="AT63" s="96"/>
      <c r="AU63" s="96"/>
      <c r="AV63" s="96"/>
      <c r="AW63" s="97"/>
      <c r="AX63" s="95">
        <v>0</v>
      </c>
      <c r="AY63" s="96"/>
      <c r="AZ63" s="96"/>
      <c r="BA63" s="97"/>
      <c r="BB63" s="95">
        <f>IF(ISNUMBER(AN63),AN63,0)+IF(ISNUMBER(AS63),AS63,0)</f>
        <v>4584300</v>
      </c>
      <c r="BC63" s="96"/>
      <c r="BD63" s="96"/>
      <c r="BE63" s="96"/>
      <c r="BF63" s="97"/>
      <c r="BG63" s="95">
        <v>6109100</v>
      </c>
      <c r="BH63" s="96"/>
      <c r="BI63" s="96"/>
      <c r="BJ63" s="96"/>
      <c r="BK63" s="97"/>
      <c r="BL63" s="95">
        <v>0</v>
      </c>
      <c r="BM63" s="96"/>
      <c r="BN63" s="96"/>
      <c r="BO63" s="96"/>
      <c r="BP63" s="97"/>
      <c r="BQ63" s="95">
        <v>0</v>
      </c>
      <c r="BR63" s="96"/>
      <c r="BS63" s="96"/>
      <c r="BT63" s="97"/>
      <c r="BU63" s="95">
        <f>IF(ISNUMBER(BG63),BG63,0)+IF(ISNUMBER(BL63),BL63,0)</f>
        <v>6109100</v>
      </c>
      <c r="BV63" s="96"/>
      <c r="BW63" s="96"/>
      <c r="BX63" s="96"/>
      <c r="BY63" s="97"/>
    </row>
    <row r="64" spans="1:79" s="98" customFormat="1" ht="12.75" customHeight="1" x14ac:dyDescent="0.2">
      <c r="A64" s="88">
        <v>2210</v>
      </c>
      <c r="B64" s="89"/>
      <c r="C64" s="89"/>
      <c r="D64" s="90"/>
      <c r="E64" s="91" t="s">
        <v>182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5">
        <v>1087079</v>
      </c>
      <c r="V64" s="96"/>
      <c r="W64" s="96"/>
      <c r="X64" s="96"/>
      <c r="Y64" s="97"/>
      <c r="Z64" s="95">
        <v>6288.74</v>
      </c>
      <c r="AA64" s="96"/>
      <c r="AB64" s="96"/>
      <c r="AC64" s="96"/>
      <c r="AD64" s="97"/>
      <c r="AE64" s="95">
        <v>0</v>
      </c>
      <c r="AF64" s="96"/>
      <c r="AG64" s="96"/>
      <c r="AH64" s="97"/>
      <c r="AI64" s="95">
        <f>IF(ISNUMBER(U64),U64,0)+IF(ISNUMBER(Z64),Z64,0)</f>
        <v>1093367.74</v>
      </c>
      <c r="AJ64" s="96"/>
      <c r="AK64" s="96"/>
      <c r="AL64" s="96"/>
      <c r="AM64" s="97"/>
      <c r="AN64" s="95">
        <v>400000</v>
      </c>
      <c r="AO64" s="96"/>
      <c r="AP64" s="96"/>
      <c r="AQ64" s="96"/>
      <c r="AR64" s="97"/>
      <c r="AS64" s="95">
        <v>0</v>
      </c>
      <c r="AT64" s="96"/>
      <c r="AU64" s="96"/>
      <c r="AV64" s="96"/>
      <c r="AW64" s="97"/>
      <c r="AX64" s="95">
        <v>0</v>
      </c>
      <c r="AY64" s="96"/>
      <c r="AZ64" s="96"/>
      <c r="BA64" s="97"/>
      <c r="BB64" s="95">
        <f>IF(ISNUMBER(AN64),AN64,0)+IF(ISNUMBER(AS64),AS64,0)</f>
        <v>400000</v>
      </c>
      <c r="BC64" s="96"/>
      <c r="BD64" s="96"/>
      <c r="BE64" s="96"/>
      <c r="BF64" s="97"/>
      <c r="BG64" s="95">
        <v>837301</v>
      </c>
      <c r="BH64" s="96"/>
      <c r="BI64" s="96"/>
      <c r="BJ64" s="96"/>
      <c r="BK64" s="97"/>
      <c r="BL64" s="95">
        <v>0</v>
      </c>
      <c r="BM64" s="96"/>
      <c r="BN64" s="96"/>
      <c r="BO64" s="96"/>
      <c r="BP64" s="97"/>
      <c r="BQ64" s="95">
        <v>0</v>
      </c>
      <c r="BR64" s="96"/>
      <c r="BS64" s="96"/>
      <c r="BT64" s="97"/>
      <c r="BU64" s="95">
        <f>IF(ISNUMBER(BG64),BG64,0)+IF(ISNUMBER(BL64),BL64,0)</f>
        <v>837301</v>
      </c>
      <c r="BV64" s="96"/>
      <c r="BW64" s="96"/>
      <c r="BX64" s="96"/>
      <c r="BY64" s="97"/>
    </row>
    <row r="65" spans="1:77" s="98" customFormat="1" ht="12.75" customHeight="1" x14ac:dyDescent="0.2">
      <c r="A65" s="88">
        <v>2230</v>
      </c>
      <c r="B65" s="89"/>
      <c r="C65" s="89"/>
      <c r="D65" s="90"/>
      <c r="E65" s="91" t="s">
        <v>183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5">
        <v>1028208.41</v>
      </c>
      <c r="V65" s="96"/>
      <c r="W65" s="96"/>
      <c r="X65" s="96"/>
      <c r="Y65" s="97"/>
      <c r="Z65" s="95">
        <v>0</v>
      </c>
      <c r="AA65" s="96"/>
      <c r="AB65" s="96"/>
      <c r="AC65" s="96"/>
      <c r="AD65" s="97"/>
      <c r="AE65" s="95">
        <v>0</v>
      </c>
      <c r="AF65" s="96"/>
      <c r="AG65" s="96"/>
      <c r="AH65" s="97"/>
      <c r="AI65" s="95">
        <f>IF(ISNUMBER(U65),U65,0)+IF(ISNUMBER(Z65),Z65,0)</f>
        <v>1028208.41</v>
      </c>
      <c r="AJ65" s="96"/>
      <c r="AK65" s="96"/>
      <c r="AL65" s="96"/>
      <c r="AM65" s="97"/>
      <c r="AN65" s="95">
        <v>1859676</v>
      </c>
      <c r="AO65" s="96"/>
      <c r="AP65" s="96"/>
      <c r="AQ65" s="96"/>
      <c r="AR65" s="97"/>
      <c r="AS65" s="95">
        <v>554400</v>
      </c>
      <c r="AT65" s="96"/>
      <c r="AU65" s="96"/>
      <c r="AV65" s="96"/>
      <c r="AW65" s="97"/>
      <c r="AX65" s="95">
        <v>0</v>
      </c>
      <c r="AY65" s="96"/>
      <c r="AZ65" s="96"/>
      <c r="BA65" s="97"/>
      <c r="BB65" s="95">
        <f>IF(ISNUMBER(AN65),AN65,0)+IF(ISNUMBER(AS65),AS65,0)</f>
        <v>2414076</v>
      </c>
      <c r="BC65" s="96"/>
      <c r="BD65" s="96"/>
      <c r="BE65" s="96"/>
      <c r="BF65" s="97"/>
      <c r="BG65" s="95">
        <v>2102064</v>
      </c>
      <c r="BH65" s="96"/>
      <c r="BI65" s="96"/>
      <c r="BJ65" s="96"/>
      <c r="BK65" s="97"/>
      <c r="BL65" s="95">
        <v>403650</v>
      </c>
      <c r="BM65" s="96"/>
      <c r="BN65" s="96"/>
      <c r="BO65" s="96"/>
      <c r="BP65" s="97"/>
      <c r="BQ65" s="95">
        <v>0</v>
      </c>
      <c r="BR65" s="96"/>
      <c r="BS65" s="96"/>
      <c r="BT65" s="97"/>
      <c r="BU65" s="95">
        <f>IF(ISNUMBER(BG65),BG65,0)+IF(ISNUMBER(BL65),BL65,0)</f>
        <v>2505714</v>
      </c>
      <c r="BV65" s="96"/>
      <c r="BW65" s="96"/>
      <c r="BX65" s="96"/>
      <c r="BY65" s="97"/>
    </row>
    <row r="66" spans="1:77" s="98" customFormat="1" ht="12.75" customHeight="1" x14ac:dyDescent="0.2">
      <c r="A66" s="88">
        <v>2240</v>
      </c>
      <c r="B66" s="89"/>
      <c r="C66" s="89"/>
      <c r="D66" s="90"/>
      <c r="E66" s="91" t="s">
        <v>184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5">
        <v>1903985.02</v>
      </c>
      <c r="V66" s="96"/>
      <c r="W66" s="96"/>
      <c r="X66" s="96"/>
      <c r="Y66" s="97"/>
      <c r="Z66" s="95">
        <v>0</v>
      </c>
      <c r="AA66" s="96"/>
      <c r="AB66" s="96"/>
      <c r="AC66" s="96"/>
      <c r="AD66" s="97"/>
      <c r="AE66" s="95">
        <v>0</v>
      </c>
      <c r="AF66" s="96"/>
      <c r="AG66" s="96"/>
      <c r="AH66" s="97"/>
      <c r="AI66" s="95">
        <f>IF(ISNUMBER(U66),U66,0)+IF(ISNUMBER(Z66),Z66,0)</f>
        <v>1903985.02</v>
      </c>
      <c r="AJ66" s="96"/>
      <c r="AK66" s="96"/>
      <c r="AL66" s="96"/>
      <c r="AM66" s="97"/>
      <c r="AN66" s="95">
        <v>914450</v>
      </c>
      <c r="AO66" s="96"/>
      <c r="AP66" s="96"/>
      <c r="AQ66" s="96"/>
      <c r="AR66" s="97"/>
      <c r="AS66" s="95">
        <v>0</v>
      </c>
      <c r="AT66" s="96"/>
      <c r="AU66" s="96"/>
      <c r="AV66" s="96"/>
      <c r="AW66" s="97"/>
      <c r="AX66" s="95">
        <v>0</v>
      </c>
      <c r="AY66" s="96"/>
      <c r="AZ66" s="96"/>
      <c r="BA66" s="97"/>
      <c r="BB66" s="95">
        <f>IF(ISNUMBER(AN66),AN66,0)+IF(ISNUMBER(AS66),AS66,0)</f>
        <v>914450</v>
      </c>
      <c r="BC66" s="96"/>
      <c r="BD66" s="96"/>
      <c r="BE66" s="96"/>
      <c r="BF66" s="97"/>
      <c r="BG66" s="95">
        <v>1205000</v>
      </c>
      <c r="BH66" s="96"/>
      <c r="BI66" s="96"/>
      <c r="BJ66" s="96"/>
      <c r="BK66" s="97"/>
      <c r="BL66" s="95">
        <v>0</v>
      </c>
      <c r="BM66" s="96"/>
      <c r="BN66" s="96"/>
      <c r="BO66" s="96"/>
      <c r="BP66" s="97"/>
      <c r="BQ66" s="95">
        <v>0</v>
      </c>
      <c r="BR66" s="96"/>
      <c r="BS66" s="96"/>
      <c r="BT66" s="97"/>
      <c r="BU66" s="95">
        <f>IF(ISNUMBER(BG66),BG66,0)+IF(ISNUMBER(BL66),BL66,0)</f>
        <v>1205000</v>
      </c>
      <c r="BV66" s="96"/>
      <c r="BW66" s="96"/>
      <c r="BX66" s="96"/>
      <c r="BY66" s="97"/>
    </row>
    <row r="67" spans="1:77" s="98" customFormat="1" ht="12.75" customHeight="1" x14ac:dyDescent="0.2">
      <c r="A67" s="88">
        <v>2250</v>
      </c>
      <c r="B67" s="89"/>
      <c r="C67" s="89"/>
      <c r="D67" s="90"/>
      <c r="E67" s="91" t="s">
        <v>185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95">
        <v>44380</v>
      </c>
      <c r="V67" s="96"/>
      <c r="W67" s="96"/>
      <c r="X67" s="96"/>
      <c r="Y67" s="97"/>
      <c r="Z67" s="95">
        <v>0</v>
      </c>
      <c r="AA67" s="96"/>
      <c r="AB67" s="96"/>
      <c r="AC67" s="96"/>
      <c r="AD67" s="97"/>
      <c r="AE67" s="95">
        <v>0</v>
      </c>
      <c r="AF67" s="96"/>
      <c r="AG67" s="96"/>
      <c r="AH67" s="97"/>
      <c r="AI67" s="95">
        <f>IF(ISNUMBER(U67),U67,0)+IF(ISNUMBER(Z67),Z67,0)</f>
        <v>44380</v>
      </c>
      <c r="AJ67" s="96"/>
      <c r="AK67" s="96"/>
      <c r="AL67" s="96"/>
      <c r="AM67" s="97"/>
      <c r="AN67" s="95">
        <v>72520</v>
      </c>
      <c r="AO67" s="96"/>
      <c r="AP67" s="96"/>
      <c r="AQ67" s="96"/>
      <c r="AR67" s="97"/>
      <c r="AS67" s="95">
        <v>0</v>
      </c>
      <c r="AT67" s="96"/>
      <c r="AU67" s="96"/>
      <c r="AV67" s="96"/>
      <c r="AW67" s="97"/>
      <c r="AX67" s="95">
        <v>0</v>
      </c>
      <c r="AY67" s="96"/>
      <c r="AZ67" s="96"/>
      <c r="BA67" s="97"/>
      <c r="BB67" s="95">
        <f>IF(ISNUMBER(AN67),AN67,0)+IF(ISNUMBER(AS67),AS67,0)</f>
        <v>72520</v>
      </c>
      <c r="BC67" s="96"/>
      <c r="BD67" s="96"/>
      <c r="BE67" s="96"/>
      <c r="BF67" s="97"/>
      <c r="BG67" s="95">
        <v>64645</v>
      </c>
      <c r="BH67" s="96"/>
      <c r="BI67" s="96"/>
      <c r="BJ67" s="96"/>
      <c r="BK67" s="97"/>
      <c r="BL67" s="95">
        <v>0</v>
      </c>
      <c r="BM67" s="96"/>
      <c r="BN67" s="96"/>
      <c r="BO67" s="96"/>
      <c r="BP67" s="97"/>
      <c r="BQ67" s="95">
        <v>0</v>
      </c>
      <c r="BR67" s="96"/>
      <c r="BS67" s="96"/>
      <c r="BT67" s="97"/>
      <c r="BU67" s="95">
        <f>IF(ISNUMBER(BG67),BG67,0)+IF(ISNUMBER(BL67),BL67,0)</f>
        <v>64645</v>
      </c>
      <c r="BV67" s="96"/>
      <c r="BW67" s="96"/>
      <c r="BX67" s="96"/>
      <c r="BY67" s="97"/>
    </row>
    <row r="68" spans="1:77" s="98" customFormat="1" ht="12.75" customHeight="1" x14ac:dyDescent="0.2">
      <c r="A68" s="88">
        <v>2272</v>
      </c>
      <c r="B68" s="89"/>
      <c r="C68" s="89"/>
      <c r="D68" s="90"/>
      <c r="E68" s="91" t="s">
        <v>186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3"/>
      <c r="U68" s="95">
        <v>21835.98</v>
      </c>
      <c r="V68" s="96"/>
      <c r="W68" s="96"/>
      <c r="X68" s="96"/>
      <c r="Y68" s="97"/>
      <c r="Z68" s="95">
        <v>0</v>
      </c>
      <c r="AA68" s="96"/>
      <c r="AB68" s="96"/>
      <c r="AC68" s="96"/>
      <c r="AD68" s="97"/>
      <c r="AE68" s="95">
        <v>0</v>
      </c>
      <c r="AF68" s="96"/>
      <c r="AG68" s="96"/>
      <c r="AH68" s="97"/>
      <c r="AI68" s="95">
        <f>IF(ISNUMBER(U68),U68,0)+IF(ISNUMBER(Z68),Z68,0)</f>
        <v>21835.98</v>
      </c>
      <c r="AJ68" s="96"/>
      <c r="AK68" s="96"/>
      <c r="AL68" s="96"/>
      <c r="AM68" s="97"/>
      <c r="AN68" s="95">
        <v>60762</v>
      </c>
      <c r="AO68" s="96"/>
      <c r="AP68" s="96"/>
      <c r="AQ68" s="96"/>
      <c r="AR68" s="97"/>
      <c r="AS68" s="95">
        <v>0</v>
      </c>
      <c r="AT68" s="96"/>
      <c r="AU68" s="96"/>
      <c r="AV68" s="96"/>
      <c r="AW68" s="97"/>
      <c r="AX68" s="95">
        <v>0</v>
      </c>
      <c r="AY68" s="96"/>
      <c r="AZ68" s="96"/>
      <c r="BA68" s="97"/>
      <c r="BB68" s="95">
        <f>IF(ISNUMBER(AN68),AN68,0)+IF(ISNUMBER(AS68),AS68,0)</f>
        <v>60762</v>
      </c>
      <c r="BC68" s="96"/>
      <c r="BD68" s="96"/>
      <c r="BE68" s="96"/>
      <c r="BF68" s="97"/>
      <c r="BG68" s="95">
        <v>60900</v>
      </c>
      <c r="BH68" s="96"/>
      <c r="BI68" s="96"/>
      <c r="BJ68" s="96"/>
      <c r="BK68" s="97"/>
      <c r="BL68" s="95">
        <v>0</v>
      </c>
      <c r="BM68" s="96"/>
      <c r="BN68" s="96"/>
      <c r="BO68" s="96"/>
      <c r="BP68" s="97"/>
      <c r="BQ68" s="95">
        <v>0</v>
      </c>
      <c r="BR68" s="96"/>
      <c r="BS68" s="96"/>
      <c r="BT68" s="97"/>
      <c r="BU68" s="95">
        <f>IF(ISNUMBER(BG68),BG68,0)+IF(ISNUMBER(BL68),BL68,0)</f>
        <v>60900</v>
      </c>
      <c r="BV68" s="96"/>
      <c r="BW68" s="96"/>
      <c r="BX68" s="96"/>
      <c r="BY68" s="97"/>
    </row>
    <row r="69" spans="1:77" s="98" customFormat="1" ht="12.75" customHeight="1" x14ac:dyDescent="0.2">
      <c r="A69" s="88">
        <v>2273</v>
      </c>
      <c r="B69" s="89"/>
      <c r="C69" s="89"/>
      <c r="D69" s="90"/>
      <c r="E69" s="91" t="s">
        <v>187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3"/>
      <c r="U69" s="95">
        <v>1088291.27</v>
      </c>
      <c r="V69" s="96"/>
      <c r="W69" s="96"/>
      <c r="X69" s="96"/>
      <c r="Y69" s="97"/>
      <c r="Z69" s="95">
        <v>0</v>
      </c>
      <c r="AA69" s="96"/>
      <c r="AB69" s="96"/>
      <c r="AC69" s="96"/>
      <c r="AD69" s="97"/>
      <c r="AE69" s="95">
        <v>0</v>
      </c>
      <c r="AF69" s="96"/>
      <c r="AG69" s="96"/>
      <c r="AH69" s="97"/>
      <c r="AI69" s="95">
        <f>IF(ISNUMBER(U69),U69,0)+IF(ISNUMBER(Z69),Z69,0)</f>
        <v>1088291.27</v>
      </c>
      <c r="AJ69" s="96"/>
      <c r="AK69" s="96"/>
      <c r="AL69" s="96"/>
      <c r="AM69" s="97"/>
      <c r="AN69" s="95">
        <v>1750000</v>
      </c>
      <c r="AO69" s="96"/>
      <c r="AP69" s="96"/>
      <c r="AQ69" s="96"/>
      <c r="AR69" s="97"/>
      <c r="AS69" s="95">
        <v>0</v>
      </c>
      <c r="AT69" s="96"/>
      <c r="AU69" s="96"/>
      <c r="AV69" s="96"/>
      <c r="AW69" s="97"/>
      <c r="AX69" s="95">
        <v>0</v>
      </c>
      <c r="AY69" s="96"/>
      <c r="AZ69" s="96"/>
      <c r="BA69" s="97"/>
      <c r="BB69" s="95">
        <f>IF(ISNUMBER(AN69),AN69,0)+IF(ISNUMBER(AS69),AS69,0)</f>
        <v>1750000</v>
      </c>
      <c r="BC69" s="96"/>
      <c r="BD69" s="96"/>
      <c r="BE69" s="96"/>
      <c r="BF69" s="97"/>
      <c r="BG69" s="95">
        <v>1621740</v>
      </c>
      <c r="BH69" s="96"/>
      <c r="BI69" s="96"/>
      <c r="BJ69" s="96"/>
      <c r="BK69" s="97"/>
      <c r="BL69" s="95">
        <v>0</v>
      </c>
      <c r="BM69" s="96"/>
      <c r="BN69" s="96"/>
      <c r="BO69" s="96"/>
      <c r="BP69" s="97"/>
      <c r="BQ69" s="95">
        <v>0</v>
      </c>
      <c r="BR69" s="96"/>
      <c r="BS69" s="96"/>
      <c r="BT69" s="97"/>
      <c r="BU69" s="95">
        <f>IF(ISNUMBER(BG69),BG69,0)+IF(ISNUMBER(BL69),BL69,0)</f>
        <v>1621740</v>
      </c>
      <c r="BV69" s="96"/>
      <c r="BW69" s="96"/>
      <c r="BX69" s="96"/>
      <c r="BY69" s="97"/>
    </row>
    <row r="70" spans="1:77" s="98" customFormat="1" ht="12.75" customHeight="1" x14ac:dyDescent="0.2">
      <c r="A70" s="88">
        <v>2274</v>
      </c>
      <c r="B70" s="89"/>
      <c r="C70" s="89"/>
      <c r="D70" s="90"/>
      <c r="E70" s="91" t="s">
        <v>188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3"/>
      <c r="U70" s="95">
        <v>1032225.81</v>
      </c>
      <c r="V70" s="96"/>
      <c r="W70" s="96"/>
      <c r="X70" s="96"/>
      <c r="Y70" s="97"/>
      <c r="Z70" s="95">
        <v>0</v>
      </c>
      <c r="AA70" s="96"/>
      <c r="AB70" s="96"/>
      <c r="AC70" s="96"/>
      <c r="AD70" s="97"/>
      <c r="AE70" s="95">
        <v>0</v>
      </c>
      <c r="AF70" s="96"/>
      <c r="AG70" s="96"/>
      <c r="AH70" s="97"/>
      <c r="AI70" s="95">
        <f>IF(ISNUMBER(U70),U70,0)+IF(ISNUMBER(Z70),Z70,0)</f>
        <v>1032225.81</v>
      </c>
      <c r="AJ70" s="96"/>
      <c r="AK70" s="96"/>
      <c r="AL70" s="96"/>
      <c r="AM70" s="97"/>
      <c r="AN70" s="95">
        <v>1820000</v>
      </c>
      <c r="AO70" s="96"/>
      <c r="AP70" s="96"/>
      <c r="AQ70" s="96"/>
      <c r="AR70" s="97"/>
      <c r="AS70" s="95">
        <v>0</v>
      </c>
      <c r="AT70" s="96"/>
      <c r="AU70" s="96"/>
      <c r="AV70" s="96"/>
      <c r="AW70" s="97"/>
      <c r="AX70" s="95">
        <v>0</v>
      </c>
      <c r="AY70" s="96"/>
      <c r="AZ70" s="96"/>
      <c r="BA70" s="97"/>
      <c r="BB70" s="95">
        <f>IF(ISNUMBER(AN70),AN70,0)+IF(ISNUMBER(AS70),AS70,0)</f>
        <v>1820000</v>
      </c>
      <c r="BC70" s="96"/>
      <c r="BD70" s="96"/>
      <c r="BE70" s="96"/>
      <c r="BF70" s="97"/>
      <c r="BG70" s="95">
        <v>1205200</v>
      </c>
      <c r="BH70" s="96"/>
      <c r="BI70" s="96"/>
      <c r="BJ70" s="96"/>
      <c r="BK70" s="97"/>
      <c r="BL70" s="95">
        <v>0</v>
      </c>
      <c r="BM70" s="96"/>
      <c r="BN70" s="96"/>
      <c r="BO70" s="96"/>
      <c r="BP70" s="97"/>
      <c r="BQ70" s="95">
        <v>0</v>
      </c>
      <c r="BR70" s="96"/>
      <c r="BS70" s="96"/>
      <c r="BT70" s="97"/>
      <c r="BU70" s="95">
        <f>IF(ISNUMBER(BG70),BG70,0)+IF(ISNUMBER(BL70),BL70,0)</f>
        <v>1205200</v>
      </c>
      <c r="BV70" s="96"/>
      <c r="BW70" s="96"/>
      <c r="BX70" s="96"/>
      <c r="BY70" s="97"/>
    </row>
    <row r="71" spans="1:77" s="98" customFormat="1" ht="25.5" customHeight="1" x14ac:dyDescent="0.2">
      <c r="A71" s="88">
        <v>2275</v>
      </c>
      <c r="B71" s="89"/>
      <c r="C71" s="89"/>
      <c r="D71" s="90"/>
      <c r="E71" s="91" t="s">
        <v>189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3"/>
      <c r="U71" s="95">
        <v>200412.94</v>
      </c>
      <c r="V71" s="96"/>
      <c r="W71" s="96"/>
      <c r="X71" s="96"/>
      <c r="Y71" s="97"/>
      <c r="Z71" s="95">
        <v>0</v>
      </c>
      <c r="AA71" s="96"/>
      <c r="AB71" s="96"/>
      <c r="AC71" s="96"/>
      <c r="AD71" s="97"/>
      <c r="AE71" s="95">
        <v>0</v>
      </c>
      <c r="AF71" s="96"/>
      <c r="AG71" s="96"/>
      <c r="AH71" s="97"/>
      <c r="AI71" s="95">
        <f>IF(ISNUMBER(U71),U71,0)+IF(ISNUMBER(Z71),Z71,0)</f>
        <v>200412.94</v>
      </c>
      <c r="AJ71" s="96"/>
      <c r="AK71" s="96"/>
      <c r="AL71" s="96"/>
      <c r="AM71" s="97"/>
      <c r="AN71" s="95">
        <v>199050</v>
      </c>
      <c r="AO71" s="96"/>
      <c r="AP71" s="96"/>
      <c r="AQ71" s="96"/>
      <c r="AR71" s="97"/>
      <c r="AS71" s="95">
        <v>0</v>
      </c>
      <c r="AT71" s="96"/>
      <c r="AU71" s="96"/>
      <c r="AV71" s="96"/>
      <c r="AW71" s="97"/>
      <c r="AX71" s="95">
        <v>0</v>
      </c>
      <c r="AY71" s="96"/>
      <c r="AZ71" s="96"/>
      <c r="BA71" s="97"/>
      <c r="BB71" s="95">
        <f>IF(ISNUMBER(AN71),AN71,0)+IF(ISNUMBER(AS71),AS71,0)</f>
        <v>199050</v>
      </c>
      <c r="BC71" s="96"/>
      <c r="BD71" s="96"/>
      <c r="BE71" s="96"/>
      <c r="BF71" s="97"/>
      <c r="BG71" s="95">
        <v>228150</v>
      </c>
      <c r="BH71" s="96"/>
      <c r="BI71" s="96"/>
      <c r="BJ71" s="96"/>
      <c r="BK71" s="97"/>
      <c r="BL71" s="95">
        <v>0</v>
      </c>
      <c r="BM71" s="96"/>
      <c r="BN71" s="96"/>
      <c r="BO71" s="96"/>
      <c r="BP71" s="97"/>
      <c r="BQ71" s="95">
        <v>0</v>
      </c>
      <c r="BR71" s="96"/>
      <c r="BS71" s="96"/>
      <c r="BT71" s="97"/>
      <c r="BU71" s="95">
        <f>IF(ISNUMBER(BG71),BG71,0)+IF(ISNUMBER(BL71),BL71,0)</f>
        <v>228150</v>
      </c>
      <c r="BV71" s="96"/>
      <c r="BW71" s="96"/>
      <c r="BX71" s="96"/>
      <c r="BY71" s="97"/>
    </row>
    <row r="72" spans="1:77" s="98" customFormat="1" ht="38.25" customHeight="1" x14ac:dyDescent="0.2">
      <c r="A72" s="88">
        <v>2282</v>
      </c>
      <c r="B72" s="89"/>
      <c r="C72" s="89"/>
      <c r="D72" s="90"/>
      <c r="E72" s="91" t="s">
        <v>190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  <c r="U72" s="95">
        <v>1156.46</v>
      </c>
      <c r="V72" s="96"/>
      <c r="W72" s="96"/>
      <c r="X72" s="96"/>
      <c r="Y72" s="97"/>
      <c r="Z72" s="95">
        <v>0</v>
      </c>
      <c r="AA72" s="96"/>
      <c r="AB72" s="96"/>
      <c r="AC72" s="96"/>
      <c r="AD72" s="97"/>
      <c r="AE72" s="95">
        <v>0</v>
      </c>
      <c r="AF72" s="96"/>
      <c r="AG72" s="96"/>
      <c r="AH72" s="97"/>
      <c r="AI72" s="95">
        <f>IF(ISNUMBER(U72),U72,0)+IF(ISNUMBER(Z72),Z72,0)</f>
        <v>1156.46</v>
      </c>
      <c r="AJ72" s="96"/>
      <c r="AK72" s="96"/>
      <c r="AL72" s="96"/>
      <c r="AM72" s="97"/>
      <c r="AN72" s="95">
        <v>20000</v>
      </c>
      <c r="AO72" s="96"/>
      <c r="AP72" s="96"/>
      <c r="AQ72" s="96"/>
      <c r="AR72" s="97"/>
      <c r="AS72" s="95">
        <v>0</v>
      </c>
      <c r="AT72" s="96"/>
      <c r="AU72" s="96"/>
      <c r="AV72" s="96"/>
      <c r="AW72" s="97"/>
      <c r="AX72" s="95">
        <v>0</v>
      </c>
      <c r="AY72" s="96"/>
      <c r="AZ72" s="96"/>
      <c r="BA72" s="97"/>
      <c r="BB72" s="95">
        <f>IF(ISNUMBER(AN72),AN72,0)+IF(ISNUMBER(AS72),AS72,0)</f>
        <v>20000</v>
      </c>
      <c r="BC72" s="96"/>
      <c r="BD72" s="96"/>
      <c r="BE72" s="96"/>
      <c r="BF72" s="97"/>
      <c r="BG72" s="95">
        <v>20000</v>
      </c>
      <c r="BH72" s="96"/>
      <c r="BI72" s="96"/>
      <c r="BJ72" s="96"/>
      <c r="BK72" s="97"/>
      <c r="BL72" s="95">
        <v>0</v>
      </c>
      <c r="BM72" s="96"/>
      <c r="BN72" s="96"/>
      <c r="BO72" s="96"/>
      <c r="BP72" s="97"/>
      <c r="BQ72" s="95">
        <v>0</v>
      </c>
      <c r="BR72" s="96"/>
      <c r="BS72" s="96"/>
      <c r="BT72" s="97"/>
      <c r="BU72" s="95">
        <f>IF(ISNUMBER(BG72),BG72,0)+IF(ISNUMBER(BL72),BL72,0)</f>
        <v>20000</v>
      </c>
      <c r="BV72" s="96"/>
      <c r="BW72" s="96"/>
      <c r="BX72" s="96"/>
      <c r="BY72" s="97"/>
    </row>
    <row r="73" spans="1:77" s="98" customFormat="1" ht="12.75" customHeight="1" x14ac:dyDescent="0.2">
      <c r="A73" s="88">
        <v>2730</v>
      </c>
      <c r="B73" s="89"/>
      <c r="C73" s="89"/>
      <c r="D73" s="90"/>
      <c r="E73" s="91" t="s">
        <v>191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3"/>
      <c r="U73" s="95">
        <v>4790</v>
      </c>
      <c r="V73" s="96"/>
      <c r="W73" s="96"/>
      <c r="X73" s="96"/>
      <c r="Y73" s="97"/>
      <c r="Z73" s="95">
        <v>0</v>
      </c>
      <c r="AA73" s="96"/>
      <c r="AB73" s="96"/>
      <c r="AC73" s="96"/>
      <c r="AD73" s="97"/>
      <c r="AE73" s="95">
        <v>0</v>
      </c>
      <c r="AF73" s="96"/>
      <c r="AG73" s="96"/>
      <c r="AH73" s="97"/>
      <c r="AI73" s="95">
        <f>IF(ISNUMBER(U73),U73,0)+IF(ISNUMBER(Z73),Z73,0)</f>
        <v>4790</v>
      </c>
      <c r="AJ73" s="96"/>
      <c r="AK73" s="96"/>
      <c r="AL73" s="96"/>
      <c r="AM73" s="97"/>
      <c r="AN73" s="95">
        <v>15000</v>
      </c>
      <c r="AO73" s="96"/>
      <c r="AP73" s="96"/>
      <c r="AQ73" s="96"/>
      <c r="AR73" s="97"/>
      <c r="AS73" s="95">
        <v>0</v>
      </c>
      <c r="AT73" s="96"/>
      <c r="AU73" s="96"/>
      <c r="AV73" s="96"/>
      <c r="AW73" s="97"/>
      <c r="AX73" s="95">
        <v>0</v>
      </c>
      <c r="AY73" s="96"/>
      <c r="AZ73" s="96"/>
      <c r="BA73" s="97"/>
      <c r="BB73" s="95">
        <f>IF(ISNUMBER(AN73),AN73,0)+IF(ISNUMBER(AS73),AS73,0)</f>
        <v>15000</v>
      </c>
      <c r="BC73" s="96"/>
      <c r="BD73" s="96"/>
      <c r="BE73" s="96"/>
      <c r="BF73" s="97"/>
      <c r="BG73" s="95">
        <v>20000</v>
      </c>
      <c r="BH73" s="96"/>
      <c r="BI73" s="96"/>
      <c r="BJ73" s="96"/>
      <c r="BK73" s="97"/>
      <c r="BL73" s="95">
        <v>0</v>
      </c>
      <c r="BM73" s="96"/>
      <c r="BN73" s="96"/>
      <c r="BO73" s="96"/>
      <c r="BP73" s="97"/>
      <c r="BQ73" s="95">
        <v>0</v>
      </c>
      <c r="BR73" s="96"/>
      <c r="BS73" s="96"/>
      <c r="BT73" s="97"/>
      <c r="BU73" s="95">
        <f>IF(ISNUMBER(BG73),BG73,0)+IF(ISNUMBER(BL73),BL73,0)</f>
        <v>20000</v>
      </c>
      <c r="BV73" s="96"/>
      <c r="BW73" s="96"/>
      <c r="BX73" s="96"/>
      <c r="BY73" s="97"/>
    </row>
    <row r="74" spans="1:77" s="98" customFormat="1" ht="12.75" customHeight="1" x14ac:dyDescent="0.2">
      <c r="A74" s="88">
        <v>2800</v>
      </c>
      <c r="B74" s="89"/>
      <c r="C74" s="89"/>
      <c r="D74" s="90"/>
      <c r="E74" s="91" t="s">
        <v>192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3"/>
      <c r="U74" s="95">
        <v>17670.330000000002</v>
      </c>
      <c r="V74" s="96"/>
      <c r="W74" s="96"/>
      <c r="X74" s="96"/>
      <c r="Y74" s="97"/>
      <c r="Z74" s="95">
        <v>0</v>
      </c>
      <c r="AA74" s="96"/>
      <c r="AB74" s="96"/>
      <c r="AC74" s="96"/>
      <c r="AD74" s="97"/>
      <c r="AE74" s="95">
        <v>0</v>
      </c>
      <c r="AF74" s="96"/>
      <c r="AG74" s="96"/>
      <c r="AH74" s="97"/>
      <c r="AI74" s="95">
        <f>IF(ISNUMBER(U74),U74,0)+IF(ISNUMBER(Z74),Z74,0)</f>
        <v>17670.330000000002</v>
      </c>
      <c r="AJ74" s="96"/>
      <c r="AK74" s="96"/>
      <c r="AL74" s="96"/>
      <c r="AM74" s="97"/>
      <c r="AN74" s="95">
        <v>15000</v>
      </c>
      <c r="AO74" s="96"/>
      <c r="AP74" s="96"/>
      <c r="AQ74" s="96"/>
      <c r="AR74" s="97"/>
      <c r="AS74" s="95">
        <v>0</v>
      </c>
      <c r="AT74" s="96"/>
      <c r="AU74" s="96"/>
      <c r="AV74" s="96"/>
      <c r="AW74" s="97"/>
      <c r="AX74" s="95">
        <v>0</v>
      </c>
      <c r="AY74" s="96"/>
      <c r="AZ74" s="96"/>
      <c r="BA74" s="97"/>
      <c r="BB74" s="95">
        <f>IF(ISNUMBER(AN74),AN74,0)+IF(ISNUMBER(AS74),AS74,0)</f>
        <v>15000</v>
      </c>
      <c r="BC74" s="96"/>
      <c r="BD74" s="96"/>
      <c r="BE74" s="96"/>
      <c r="BF74" s="97"/>
      <c r="BG74" s="95">
        <v>15000</v>
      </c>
      <c r="BH74" s="96"/>
      <c r="BI74" s="96"/>
      <c r="BJ74" s="96"/>
      <c r="BK74" s="97"/>
      <c r="BL74" s="95">
        <v>0</v>
      </c>
      <c r="BM74" s="96"/>
      <c r="BN74" s="96"/>
      <c r="BO74" s="96"/>
      <c r="BP74" s="97"/>
      <c r="BQ74" s="95">
        <v>0</v>
      </c>
      <c r="BR74" s="96"/>
      <c r="BS74" s="96"/>
      <c r="BT74" s="97"/>
      <c r="BU74" s="95">
        <f>IF(ISNUMBER(BG74),BG74,0)+IF(ISNUMBER(BL74),BL74,0)</f>
        <v>15000</v>
      </c>
      <c r="BV74" s="96"/>
      <c r="BW74" s="96"/>
      <c r="BX74" s="96"/>
      <c r="BY74" s="97"/>
    </row>
    <row r="75" spans="1:77" s="98" customFormat="1" ht="25.5" customHeight="1" x14ac:dyDescent="0.2">
      <c r="A75" s="88">
        <v>3110</v>
      </c>
      <c r="B75" s="89"/>
      <c r="C75" s="89"/>
      <c r="D75" s="90"/>
      <c r="E75" s="91" t="s">
        <v>193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3"/>
      <c r="U75" s="95">
        <v>0</v>
      </c>
      <c r="V75" s="96"/>
      <c r="W75" s="96"/>
      <c r="X75" s="96"/>
      <c r="Y75" s="97"/>
      <c r="Z75" s="95">
        <v>579603.96</v>
      </c>
      <c r="AA75" s="96"/>
      <c r="AB75" s="96"/>
      <c r="AC75" s="96"/>
      <c r="AD75" s="97"/>
      <c r="AE75" s="95">
        <v>0</v>
      </c>
      <c r="AF75" s="96"/>
      <c r="AG75" s="96"/>
      <c r="AH75" s="97"/>
      <c r="AI75" s="95">
        <f>IF(ISNUMBER(U75),U75,0)+IF(ISNUMBER(Z75),Z75,0)</f>
        <v>579603.96</v>
      </c>
      <c r="AJ75" s="96"/>
      <c r="AK75" s="96"/>
      <c r="AL75" s="96"/>
      <c r="AM75" s="97"/>
      <c r="AN75" s="95">
        <v>0</v>
      </c>
      <c r="AO75" s="96"/>
      <c r="AP75" s="96"/>
      <c r="AQ75" s="96"/>
      <c r="AR75" s="97"/>
      <c r="AS75" s="95">
        <v>72000</v>
      </c>
      <c r="AT75" s="96"/>
      <c r="AU75" s="96"/>
      <c r="AV75" s="96"/>
      <c r="AW75" s="97"/>
      <c r="AX75" s="95">
        <v>72000</v>
      </c>
      <c r="AY75" s="96"/>
      <c r="AZ75" s="96"/>
      <c r="BA75" s="97"/>
      <c r="BB75" s="95">
        <f>IF(ISNUMBER(AN75),AN75,0)+IF(ISNUMBER(AS75),AS75,0)</f>
        <v>72000</v>
      </c>
      <c r="BC75" s="96"/>
      <c r="BD75" s="96"/>
      <c r="BE75" s="96"/>
      <c r="BF75" s="97"/>
      <c r="BG75" s="95">
        <v>0</v>
      </c>
      <c r="BH75" s="96"/>
      <c r="BI75" s="96"/>
      <c r="BJ75" s="96"/>
      <c r="BK75" s="97"/>
      <c r="BL75" s="95">
        <v>0</v>
      </c>
      <c r="BM75" s="96"/>
      <c r="BN75" s="96"/>
      <c r="BO75" s="96"/>
      <c r="BP75" s="97"/>
      <c r="BQ75" s="95">
        <v>0</v>
      </c>
      <c r="BR75" s="96"/>
      <c r="BS75" s="96"/>
      <c r="BT75" s="97"/>
      <c r="BU75" s="95">
        <f>IF(ISNUMBER(BG75),BG75,0)+IF(ISNUMBER(BL75),BL75,0)</f>
        <v>0</v>
      </c>
      <c r="BV75" s="96"/>
      <c r="BW75" s="96"/>
      <c r="BX75" s="96"/>
      <c r="BY75" s="97"/>
    </row>
    <row r="76" spans="1:77" s="98" customFormat="1" ht="12.75" customHeight="1" x14ac:dyDescent="0.2">
      <c r="A76" s="88">
        <v>3132</v>
      </c>
      <c r="B76" s="89"/>
      <c r="C76" s="89"/>
      <c r="D76" s="90"/>
      <c r="E76" s="91" t="s">
        <v>194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3"/>
      <c r="U76" s="95">
        <v>0</v>
      </c>
      <c r="V76" s="96"/>
      <c r="W76" s="96"/>
      <c r="X76" s="96"/>
      <c r="Y76" s="97"/>
      <c r="Z76" s="95">
        <v>747163.26</v>
      </c>
      <c r="AA76" s="96"/>
      <c r="AB76" s="96"/>
      <c r="AC76" s="96"/>
      <c r="AD76" s="97"/>
      <c r="AE76" s="95">
        <v>0</v>
      </c>
      <c r="AF76" s="96"/>
      <c r="AG76" s="96"/>
      <c r="AH76" s="97"/>
      <c r="AI76" s="95">
        <f>IF(ISNUMBER(U76),U76,0)+IF(ISNUMBER(Z76),Z76,0)</f>
        <v>747163.26</v>
      </c>
      <c r="AJ76" s="96"/>
      <c r="AK76" s="96"/>
      <c r="AL76" s="96"/>
      <c r="AM76" s="97"/>
      <c r="AN76" s="95">
        <v>0</v>
      </c>
      <c r="AO76" s="96"/>
      <c r="AP76" s="96"/>
      <c r="AQ76" s="96"/>
      <c r="AR76" s="97"/>
      <c r="AS76" s="95">
        <v>0</v>
      </c>
      <c r="AT76" s="96"/>
      <c r="AU76" s="96"/>
      <c r="AV76" s="96"/>
      <c r="AW76" s="97"/>
      <c r="AX76" s="95">
        <v>0</v>
      </c>
      <c r="AY76" s="96"/>
      <c r="AZ76" s="96"/>
      <c r="BA76" s="97"/>
      <c r="BB76" s="95">
        <f>IF(ISNUMBER(AN76),AN76,0)+IF(ISNUMBER(AS76),AS76,0)</f>
        <v>0</v>
      </c>
      <c r="BC76" s="96"/>
      <c r="BD76" s="96"/>
      <c r="BE76" s="96"/>
      <c r="BF76" s="97"/>
      <c r="BG76" s="95">
        <v>0</v>
      </c>
      <c r="BH76" s="96"/>
      <c r="BI76" s="96"/>
      <c r="BJ76" s="96"/>
      <c r="BK76" s="97"/>
      <c r="BL76" s="95">
        <v>0</v>
      </c>
      <c r="BM76" s="96"/>
      <c r="BN76" s="96"/>
      <c r="BO76" s="96"/>
      <c r="BP76" s="97"/>
      <c r="BQ76" s="95">
        <v>0</v>
      </c>
      <c r="BR76" s="96"/>
      <c r="BS76" s="96"/>
      <c r="BT76" s="97"/>
      <c r="BU76" s="95">
        <f>IF(ISNUMBER(BG76),BG76,0)+IF(ISNUMBER(BL76),BL76,0)</f>
        <v>0</v>
      </c>
      <c r="BV76" s="96"/>
      <c r="BW76" s="96"/>
      <c r="BX76" s="96"/>
      <c r="BY76" s="97"/>
    </row>
    <row r="77" spans="1:77" s="6" customFormat="1" ht="12.75" customHeight="1" x14ac:dyDescent="0.2">
      <c r="A77" s="86"/>
      <c r="B77" s="84"/>
      <c r="C77" s="84"/>
      <c r="D77" s="85"/>
      <c r="E77" s="99" t="s">
        <v>147</v>
      </c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1"/>
      <c r="U77" s="103">
        <v>27797556.780000001</v>
      </c>
      <c r="V77" s="104"/>
      <c r="W77" s="104"/>
      <c r="X77" s="104"/>
      <c r="Y77" s="105"/>
      <c r="Z77" s="103">
        <v>1333055.96</v>
      </c>
      <c r="AA77" s="104"/>
      <c r="AB77" s="104"/>
      <c r="AC77" s="104"/>
      <c r="AD77" s="105"/>
      <c r="AE77" s="103">
        <v>0</v>
      </c>
      <c r="AF77" s="104"/>
      <c r="AG77" s="104"/>
      <c r="AH77" s="105"/>
      <c r="AI77" s="103">
        <f>IF(ISNUMBER(U77),U77,0)+IF(ISNUMBER(Z77),Z77,0)</f>
        <v>29130612.740000002</v>
      </c>
      <c r="AJ77" s="104"/>
      <c r="AK77" s="104"/>
      <c r="AL77" s="104"/>
      <c r="AM77" s="105"/>
      <c r="AN77" s="103">
        <v>32517618</v>
      </c>
      <c r="AO77" s="104"/>
      <c r="AP77" s="104"/>
      <c r="AQ77" s="104"/>
      <c r="AR77" s="105"/>
      <c r="AS77" s="103">
        <v>626400</v>
      </c>
      <c r="AT77" s="104"/>
      <c r="AU77" s="104"/>
      <c r="AV77" s="104"/>
      <c r="AW77" s="105"/>
      <c r="AX77" s="103">
        <v>72000</v>
      </c>
      <c r="AY77" s="104"/>
      <c r="AZ77" s="104"/>
      <c r="BA77" s="105"/>
      <c r="BB77" s="103">
        <f>IF(ISNUMBER(AN77),AN77,0)+IF(ISNUMBER(AS77),AS77,0)</f>
        <v>33144018</v>
      </c>
      <c r="BC77" s="104"/>
      <c r="BD77" s="104"/>
      <c r="BE77" s="104"/>
      <c r="BF77" s="105"/>
      <c r="BG77" s="103">
        <v>41254000</v>
      </c>
      <c r="BH77" s="104"/>
      <c r="BI77" s="104"/>
      <c r="BJ77" s="104"/>
      <c r="BK77" s="105"/>
      <c r="BL77" s="103">
        <v>403650</v>
      </c>
      <c r="BM77" s="104"/>
      <c r="BN77" s="104"/>
      <c r="BO77" s="104"/>
      <c r="BP77" s="105"/>
      <c r="BQ77" s="103">
        <v>0</v>
      </c>
      <c r="BR77" s="104"/>
      <c r="BS77" s="104"/>
      <c r="BT77" s="105"/>
      <c r="BU77" s="103">
        <f>IF(ISNUMBER(BG77),BG77,0)+IF(ISNUMBER(BL77),BL77,0)</f>
        <v>41657650</v>
      </c>
      <c r="BV77" s="104"/>
      <c r="BW77" s="104"/>
      <c r="BX77" s="104"/>
      <c r="BY77" s="105"/>
    </row>
    <row r="79" spans="1:77" ht="14.25" customHeight="1" x14ac:dyDescent="0.2">
      <c r="A79" s="42" t="s">
        <v>268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7" ht="15" customHeight="1" x14ac:dyDescent="0.2">
      <c r="A80" s="53" t="s">
        <v>255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</row>
    <row r="81" spans="1:79" ht="23.1" customHeight="1" x14ac:dyDescent="0.2">
      <c r="A81" s="66" t="s">
        <v>119</v>
      </c>
      <c r="B81" s="67"/>
      <c r="C81" s="67"/>
      <c r="D81" s="67"/>
      <c r="E81" s="68"/>
      <c r="F81" s="36" t="s">
        <v>19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0" t="s">
        <v>256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2"/>
      <c r="AN81" s="30" t="s">
        <v>259</v>
      </c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2"/>
      <c r="BG81" s="30" t="s">
        <v>266</v>
      </c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2"/>
    </row>
    <row r="82" spans="1:79" ht="51.75" customHeight="1" x14ac:dyDescent="0.2">
      <c r="A82" s="69"/>
      <c r="B82" s="70"/>
      <c r="C82" s="70"/>
      <c r="D82" s="70"/>
      <c r="E82" s="71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0" t="s">
        <v>4</v>
      </c>
      <c r="V82" s="31"/>
      <c r="W82" s="31"/>
      <c r="X82" s="31"/>
      <c r="Y82" s="32"/>
      <c r="Z82" s="30" t="s">
        <v>3</v>
      </c>
      <c r="AA82" s="31"/>
      <c r="AB82" s="31"/>
      <c r="AC82" s="31"/>
      <c r="AD82" s="32"/>
      <c r="AE82" s="46" t="s">
        <v>116</v>
      </c>
      <c r="AF82" s="47"/>
      <c r="AG82" s="47"/>
      <c r="AH82" s="48"/>
      <c r="AI82" s="30" t="s">
        <v>5</v>
      </c>
      <c r="AJ82" s="31"/>
      <c r="AK82" s="31"/>
      <c r="AL82" s="31"/>
      <c r="AM82" s="32"/>
      <c r="AN82" s="30" t="s">
        <v>4</v>
      </c>
      <c r="AO82" s="31"/>
      <c r="AP82" s="31"/>
      <c r="AQ82" s="31"/>
      <c r="AR82" s="32"/>
      <c r="AS82" s="30" t="s">
        <v>3</v>
      </c>
      <c r="AT82" s="31"/>
      <c r="AU82" s="31"/>
      <c r="AV82" s="31"/>
      <c r="AW82" s="32"/>
      <c r="AX82" s="46" t="s">
        <v>116</v>
      </c>
      <c r="AY82" s="47"/>
      <c r="AZ82" s="47"/>
      <c r="BA82" s="48"/>
      <c r="BB82" s="30" t="s">
        <v>96</v>
      </c>
      <c r="BC82" s="31"/>
      <c r="BD82" s="31"/>
      <c r="BE82" s="31"/>
      <c r="BF82" s="32"/>
      <c r="BG82" s="30" t="s">
        <v>4</v>
      </c>
      <c r="BH82" s="31"/>
      <c r="BI82" s="31"/>
      <c r="BJ82" s="31"/>
      <c r="BK82" s="32"/>
      <c r="BL82" s="30" t="s">
        <v>3</v>
      </c>
      <c r="BM82" s="31"/>
      <c r="BN82" s="31"/>
      <c r="BO82" s="31"/>
      <c r="BP82" s="32"/>
      <c r="BQ82" s="46" t="s">
        <v>116</v>
      </c>
      <c r="BR82" s="47"/>
      <c r="BS82" s="47"/>
      <c r="BT82" s="48"/>
      <c r="BU82" s="36" t="s">
        <v>97</v>
      </c>
      <c r="BV82" s="36"/>
      <c r="BW82" s="36"/>
      <c r="BX82" s="36"/>
      <c r="BY82" s="36"/>
    </row>
    <row r="83" spans="1:79" ht="15" customHeight="1" x14ac:dyDescent="0.2">
      <c r="A83" s="30">
        <v>1</v>
      </c>
      <c r="B83" s="31"/>
      <c r="C83" s="31"/>
      <c r="D83" s="31"/>
      <c r="E83" s="32"/>
      <c r="F83" s="30">
        <v>2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30">
        <v>3</v>
      </c>
      <c r="V83" s="31"/>
      <c r="W83" s="31"/>
      <c r="X83" s="31"/>
      <c r="Y83" s="32"/>
      <c r="Z83" s="30">
        <v>4</v>
      </c>
      <c r="AA83" s="31"/>
      <c r="AB83" s="31"/>
      <c r="AC83" s="31"/>
      <c r="AD83" s="32"/>
      <c r="AE83" s="30">
        <v>5</v>
      </c>
      <c r="AF83" s="31"/>
      <c r="AG83" s="31"/>
      <c r="AH83" s="32"/>
      <c r="AI83" s="30">
        <v>6</v>
      </c>
      <c r="AJ83" s="31"/>
      <c r="AK83" s="31"/>
      <c r="AL83" s="31"/>
      <c r="AM83" s="32"/>
      <c r="AN83" s="30">
        <v>7</v>
      </c>
      <c r="AO83" s="31"/>
      <c r="AP83" s="31"/>
      <c r="AQ83" s="31"/>
      <c r="AR83" s="32"/>
      <c r="AS83" s="30">
        <v>8</v>
      </c>
      <c r="AT83" s="31"/>
      <c r="AU83" s="31"/>
      <c r="AV83" s="31"/>
      <c r="AW83" s="32"/>
      <c r="AX83" s="30">
        <v>9</v>
      </c>
      <c r="AY83" s="31"/>
      <c r="AZ83" s="31"/>
      <c r="BA83" s="32"/>
      <c r="BB83" s="30">
        <v>10</v>
      </c>
      <c r="BC83" s="31"/>
      <c r="BD83" s="31"/>
      <c r="BE83" s="31"/>
      <c r="BF83" s="32"/>
      <c r="BG83" s="30">
        <v>11</v>
      </c>
      <c r="BH83" s="31"/>
      <c r="BI83" s="31"/>
      <c r="BJ83" s="31"/>
      <c r="BK83" s="32"/>
      <c r="BL83" s="30">
        <v>12</v>
      </c>
      <c r="BM83" s="31"/>
      <c r="BN83" s="31"/>
      <c r="BO83" s="31"/>
      <c r="BP83" s="32"/>
      <c r="BQ83" s="30">
        <v>13</v>
      </c>
      <c r="BR83" s="31"/>
      <c r="BS83" s="31"/>
      <c r="BT83" s="32"/>
      <c r="BU83" s="36">
        <v>14</v>
      </c>
      <c r="BV83" s="36"/>
      <c r="BW83" s="36"/>
      <c r="BX83" s="36"/>
      <c r="BY83" s="36"/>
    </row>
    <row r="84" spans="1:79" s="1" customFormat="1" ht="13.5" hidden="1" customHeight="1" x14ac:dyDescent="0.2">
      <c r="A84" s="33" t="s">
        <v>64</v>
      </c>
      <c r="B84" s="34"/>
      <c r="C84" s="34"/>
      <c r="D84" s="34"/>
      <c r="E84" s="35"/>
      <c r="F84" s="33" t="s">
        <v>57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5"/>
      <c r="U84" s="33" t="s">
        <v>65</v>
      </c>
      <c r="V84" s="34"/>
      <c r="W84" s="34"/>
      <c r="X84" s="34"/>
      <c r="Y84" s="35"/>
      <c r="Z84" s="33" t="s">
        <v>66</v>
      </c>
      <c r="AA84" s="34"/>
      <c r="AB84" s="34"/>
      <c r="AC84" s="34"/>
      <c r="AD84" s="35"/>
      <c r="AE84" s="33" t="s">
        <v>91</v>
      </c>
      <c r="AF84" s="34"/>
      <c r="AG84" s="34"/>
      <c r="AH84" s="35"/>
      <c r="AI84" s="50" t="s">
        <v>170</v>
      </c>
      <c r="AJ84" s="51"/>
      <c r="AK84" s="51"/>
      <c r="AL84" s="51"/>
      <c r="AM84" s="52"/>
      <c r="AN84" s="33" t="s">
        <v>67</v>
      </c>
      <c r="AO84" s="34"/>
      <c r="AP84" s="34"/>
      <c r="AQ84" s="34"/>
      <c r="AR84" s="35"/>
      <c r="AS84" s="33" t="s">
        <v>68</v>
      </c>
      <c r="AT84" s="34"/>
      <c r="AU84" s="34"/>
      <c r="AV84" s="34"/>
      <c r="AW84" s="35"/>
      <c r="AX84" s="33" t="s">
        <v>92</v>
      </c>
      <c r="AY84" s="34"/>
      <c r="AZ84" s="34"/>
      <c r="BA84" s="35"/>
      <c r="BB84" s="50" t="s">
        <v>170</v>
      </c>
      <c r="BC84" s="51"/>
      <c r="BD84" s="51"/>
      <c r="BE84" s="51"/>
      <c r="BF84" s="52"/>
      <c r="BG84" s="33" t="s">
        <v>58</v>
      </c>
      <c r="BH84" s="34"/>
      <c r="BI84" s="34"/>
      <c r="BJ84" s="34"/>
      <c r="BK84" s="35"/>
      <c r="BL84" s="33" t="s">
        <v>59</v>
      </c>
      <c r="BM84" s="34"/>
      <c r="BN84" s="34"/>
      <c r="BO84" s="34"/>
      <c r="BP84" s="35"/>
      <c r="BQ84" s="33" t="s">
        <v>93</v>
      </c>
      <c r="BR84" s="34"/>
      <c r="BS84" s="34"/>
      <c r="BT84" s="35"/>
      <c r="BU84" s="44" t="s">
        <v>170</v>
      </c>
      <c r="BV84" s="44"/>
      <c r="BW84" s="44"/>
      <c r="BX84" s="44"/>
      <c r="BY84" s="44"/>
      <c r="CA84" t="s">
        <v>27</v>
      </c>
    </row>
    <row r="85" spans="1:79" s="6" customFormat="1" ht="12.75" customHeight="1" x14ac:dyDescent="0.2">
      <c r="A85" s="86"/>
      <c r="B85" s="84"/>
      <c r="C85" s="84"/>
      <c r="D85" s="84"/>
      <c r="E85" s="85"/>
      <c r="F85" s="86" t="s">
        <v>147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5"/>
      <c r="U85" s="103"/>
      <c r="V85" s="104"/>
      <c r="W85" s="104"/>
      <c r="X85" s="104"/>
      <c r="Y85" s="105"/>
      <c r="Z85" s="103"/>
      <c r="AA85" s="104"/>
      <c r="AB85" s="104"/>
      <c r="AC85" s="104"/>
      <c r="AD85" s="105"/>
      <c r="AE85" s="103"/>
      <c r="AF85" s="104"/>
      <c r="AG85" s="104"/>
      <c r="AH85" s="105"/>
      <c r="AI85" s="103">
        <f>IF(ISNUMBER(U85),U85,0)+IF(ISNUMBER(Z85),Z85,0)</f>
        <v>0</v>
      </c>
      <c r="AJ85" s="104"/>
      <c r="AK85" s="104"/>
      <c r="AL85" s="104"/>
      <c r="AM85" s="105"/>
      <c r="AN85" s="103"/>
      <c r="AO85" s="104"/>
      <c r="AP85" s="104"/>
      <c r="AQ85" s="104"/>
      <c r="AR85" s="105"/>
      <c r="AS85" s="103"/>
      <c r="AT85" s="104"/>
      <c r="AU85" s="104"/>
      <c r="AV85" s="104"/>
      <c r="AW85" s="105"/>
      <c r="AX85" s="103"/>
      <c r="AY85" s="104"/>
      <c r="AZ85" s="104"/>
      <c r="BA85" s="105"/>
      <c r="BB85" s="103">
        <f>IF(ISNUMBER(AN85),AN85,0)+IF(ISNUMBER(AS85),AS85,0)</f>
        <v>0</v>
      </c>
      <c r="BC85" s="104"/>
      <c r="BD85" s="104"/>
      <c r="BE85" s="104"/>
      <c r="BF85" s="105"/>
      <c r="BG85" s="103"/>
      <c r="BH85" s="104"/>
      <c r="BI85" s="104"/>
      <c r="BJ85" s="104"/>
      <c r="BK85" s="105"/>
      <c r="BL85" s="103"/>
      <c r="BM85" s="104"/>
      <c r="BN85" s="104"/>
      <c r="BO85" s="104"/>
      <c r="BP85" s="105"/>
      <c r="BQ85" s="103"/>
      <c r="BR85" s="104"/>
      <c r="BS85" s="104"/>
      <c r="BT85" s="105"/>
      <c r="BU85" s="103">
        <f>IF(ISNUMBER(BG85),BG85,0)+IF(ISNUMBER(BL85),BL85,0)</f>
        <v>0</v>
      </c>
      <c r="BV85" s="104"/>
      <c r="BW85" s="104"/>
      <c r="BX85" s="104"/>
      <c r="BY85" s="105"/>
      <c r="CA85" s="6" t="s">
        <v>28</v>
      </c>
    </row>
    <row r="87" spans="1:79" ht="14.25" customHeight="1" x14ac:dyDescent="12.75">
      <c r="A87" s="42" t="s">
        <v>283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</row>
    <row r="88" spans="1:79" ht="15" customHeight="1" x14ac:dyDescent="0.2">
      <c r="A88" s="53" t="s">
        <v>255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</row>
    <row r="89" spans="1:79" ht="23.1" customHeight="1" x14ac:dyDescent="0.2">
      <c r="A89" s="66" t="s">
        <v>118</v>
      </c>
      <c r="B89" s="67"/>
      <c r="C89" s="67"/>
      <c r="D89" s="68"/>
      <c r="E89" s="60" t="s">
        <v>19</v>
      </c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2"/>
      <c r="X89" s="30" t="s">
        <v>277</v>
      </c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2"/>
      <c r="AR89" s="36" t="s">
        <v>282</v>
      </c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</row>
    <row r="90" spans="1:79" ht="48.75" customHeight="1" x14ac:dyDescent="0.2">
      <c r="A90" s="69"/>
      <c r="B90" s="70"/>
      <c r="C90" s="70"/>
      <c r="D90" s="71"/>
      <c r="E90" s="63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5"/>
      <c r="X90" s="60" t="s">
        <v>4</v>
      </c>
      <c r="Y90" s="61"/>
      <c r="Z90" s="61"/>
      <c r="AA90" s="61"/>
      <c r="AB90" s="62"/>
      <c r="AC90" s="60" t="s">
        <v>3</v>
      </c>
      <c r="AD90" s="61"/>
      <c r="AE90" s="61"/>
      <c r="AF90" s="61"/>
      <c r="AG90" s="62"/>
      <c r="AH90" s="46" t="s">
        <v>116</v>
      </c>
      <c r="AI90" s="47"/>
      <c r="AJ90" s="47"/>
      <c r="AK90" s="47"/>
      <c r="AL90" s="48"/>
      <c r="AM90" s="30" t="s">
        <v>5</v>
      </c>
      <c r="AN90" s="31"/>
      <c r="AO90" s="31"/>
      <c r="AP90" s="31"/>
      <c r="AQ90" s="32"/>
      <c r="AR90" s="30" t="s">
        <v>4</v>
      </c>
      <c r="AS90" s="31"/>
      <c r="AT90" s="31"/>
      <c r="AU90" s="31"/>
      <c r="AV90" s="32"/>
      <c r="AW90" s="30" t="s">
        <v>3</v>
      </c>
      <c r="AX90" s="31"/>
      <c r="AY90" s="31"/>
      <c r="AZ90" s="31"/>
      <c r="BA90" s="32"/>
      <c r="BB90" s="46" t="s">
        <v>116</v>
      </c>
      <c r="BC90" s="47"/>
      <c r="BD90" s="47"/>
      <c r="BE90" s="47"/>
      <c r="BF90" s="48"/>
      <c r="BG90" s="30" t="s">
        <v>96</v>
      </c>
      <c r="BH90" s="31"/>
      <c r="BI90" s="31"/>
      <c r="BJ90" s="31"/>
      <c r="BK90" s="32"/>
    </row>
    <row r="91" spans="1:79" ht="12.75" customHeight="1" x14ac:dyDescent="0.2">
      <c r="A91" s="30">
        <v>1</v>
      </c>
      <c r="B91" s="31"/>
      <c r="C91" s="31"/>
      <c r="D91" s="32"/>
      <c r="E91" s="30">
        <v>2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30">
        <v>3</v>
      </c>
      <c r="Y91" s="31"/>
      <c r="Z91" s="31"/>
      <c r="AA91" s="31"/>
      <c r="AB91" s="32"/>
      <c r="AC91" s="30">
        <v>4</v>
      </c>
      <c r="AD91" s="31"/>
      <c r="AE91" s="31"/>
      <c r="AF91" s="31"/>
      <c r="AG91" s="32"/>
      <c r="AH91" s="30">
        <v>5</v>
      </c>
      <c r="AI91" s="31"/>
      <c r="AJ91" s="31"/>
      <c r="AK91" s="31"/>
      <c r="AL91" s="32"/>
      <c r="AM91" s="30">
        <v>6</v>
      </c>
      <c r="AN91" s="31"/>
      <c r="AO91" s="31"/>
      <c r="AP91" s="31"/>
      <c r="AQ91" s="32"/>
      <c r="AR91" s="30">
        <v>7</v>
      </c>
      <c r="AS91" s="31"/>
      <c r="AT91" s="31"/>
      <c r="AU91" s="31"/>
      <c r="AV91" s="32"/>
      <c r="AW91" s="30">
        <v>8</v>
      </c>
      <c r="AX91" s="31"/>
      <c r="AY91" s="31"/>
      <c r="AZ91" s="31"/>
      <c r="BA91" s="32"/>
      <c r="BB91" s="30">
        <v>9</v>
      </c>
      <c r="BC91" s="31"/>
      <c r="BD91" s="31"/>
      <c r="BE91" s="31"/>
      <c r="BF91" s="32"/>
      <c r="BG91" s="30">
        <v>10</v>
      </c>
      <c r="BH91" s="31"/>
      <c r="BI91" s="31"/>
      <c r="BJ91" s="31"/>
      <c r="BK91" s="32"/>
    </row>
    <row r="92" spans="1:79" s="1" customFormat="1" ht="12.75" hidden="1" customHeight="1" x14ac:dyDescent="12.75">
      <c r="A92" s="33" t="s">
        <v>64</v>
      </c>
      <c r="B92" s="34"/>
      <c r="C92" s="34"/>
      <c r="D92" s="35"/>
      <c r="E92" s="33" t="s">
        <v>57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5"/>
      <c r="X92" s="79" t="s">
        <v>60</v>
      </c>
      <c r="Y92" s="80"/>
      <c r="Z92" s="80"/>
      <c r="AA92" s="80"/>
      <c r="AB92" s="81"/>
      <c r="AC92" s="79" t="s">
        <v>61</v>
      </c>
      <c r="AD92" s="80"/>
      <c r="AE92" s="80"/>
      <c r="AF92" s="80"/>
      <c r="AG92" s="81"/>
      <c r="AH92" s="33" t="s">
        <v>94</v>
      </c>
      <c r="AI92" s="34"/>
      <c r="AJ92" s="34"/>
      <c r="AK92" s="34"/>
      <c r="AL92" s="35"/>
      <c r="AM92" s="50" t="s">
        <v>171</v>
      </c>
      <c r="AN92" s="51"/>
      <c r="AO92" s="51"/>
      <c r="AP92" s="51"/>
      <c r="AQ92" s="52"/>
      <c r="AR92" s="33" t="s">
        <v>62</v>
      </c>
      <c r="AS92" s="34"/>
      <c r="AT92" s="34"/>
      <c r="AU92" s="34"/>
      <c r="AV92" s="35"/>
      <c r="AW92" s="33" t="s">
        <v>63</v>
      </c>
      <c r="AX92" s="34"/>
      <c r="AY92" s="34"/>
      <c r="AZ92" s="34"/>
      <c r="BA92" s="35"/>
      <c r="BB92" s="33" t="s">
        <v>95</v>
      </c>
      <c r="BC92" s="34"/>
      <c r="BD92" s="34"/>
      <c r="BE92" s="34"/>
      <c r="BF92" s="35"/>
      <c r="BG92" s="50" t="s">
        <v>171</v>
      </c>
      <c r="BH92" s="51"/>
      <c r="BI92" s="51"/>
      <c r="BJ92" s="51"/>
      <c r="BK92" s="52"/>
      <c r="CA92" t="s">
        <v>29</v>
      </c>
    </row>
    <row r="93" spans="1:79" s="98" customFormat="1" ht="12.75" customHeight="1" x14ac:dyDescent="0.2">
      <c r="A93" s="88">
        <v>2111</v>
      </c>
      <c r="B93" s="89"/>
      <c r="C93" s="89"/>
      <c r="D93" s="90"/>
      <c r="E93" s="91" t="s">
        <v>180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5">
        <v>29986092</v>
      </c>
      <c r="Y93" s="96"/>
      <c r="Z93" s="96"/>
      <c r="AA93" s="96"/>
      <c r="AB93" s="97"/>
      <c r="AC93" s="95">
        <v>0</v>
      </c>
      <c r="AD93" s="96"/>
      <c r="AE93" s="96"/>
      <c r="AF93" s="96"/>
      <c r="AG93" s="97"/>
      <c r="AH93" s="95">
        <v>0</v>
      </c>
      <c r="AI93" s="96"/>
      <c r="AJ93" s="96"/>
      <c r="AK93" s="96"/>
      <c r="AL93" s="97"/>
      <c r="AM93" s="95">
        <f>IF(ISNUMBER(X93),X93,0)+IF(ISNUMBER(AC93),AC93,0)</f>
        <v>29986092</v>
      </c>
      <c r="AN93" s="96"/>
      <c r="AO93" s="96"/>
      <c r="AP93" s="96"/>
      <c r="AQ93" s="97"/>
      <c r="AR93" s="95">
        <v>32295021</v>
      </c>
      <c r="AS93" s="96"/>
      <c r="AT93" s="96"/>
      <c r="AU93" s="96"/>
      <c r="AV93" s="97"/>
      <c r="AW93" s="95">
        <v>0</v>
      </c>
      <c r="AX93" s="96"/>
      <c r="AY93" s="96"/>
      <c r="AZ93" s="96"/>
      <c r="BA93" s="97"/>
      <c r="BB93" s="95">
        <v>0</v>
      </c>
      <c r="BC93" s="96"/>
      <c r="BD93" s="96"/>
      <c r="BE93" s="96"/>
      <c r="BF93" s="97"/>
      <c r="BG93" s="94">
        <f>IF(ISNUMBER(AR93),AR93,0)+IF(ISNUMBER(AW93),AW93,0)</f>
        <v>32295021</v>
      </c>
      <c r="BH93" s="94"/>
      <c r="BI93" s="94"/>
      <c r="BJ93" s="94"/>
      <c r="BK93" s="94"/>
      <c r="CA93" s="98" t="s">
        <v>30</v>
      </c>
    </row>
    <row r="94" spans="1:79" s="98" customFormat="1" ht="12.75" customHeight="1" x14ac:dyDescent="0.2">
      <c r="A94" s="88">
        <v>2120</v>
      </c>
      <c r="B94" s="89"/>
      <c r="C94" s="89"/>
      <c r="D94" s="90"/>
      <c r="E94" s="91" t="s">
        <v>181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5">
        <v>6597828</v>
      </c>
      <c r="Y94" s="96"/>
      <c r="Z94" s="96"/>
      <c r="AA94" s="96"/>
      <c r="AB94" s="97"/>
      <c r="AC94" s="95">
        <v>0</v>
      </c>
      <c r="AD94" s="96"/>
      <c r="AE94" s="96"/>
      <c r="AF94" s="96"/>
      <c r="AG94" s="97"/>
      <c r="AH94" s="95">
        <v>0</v>
      </c>
      <c r="AI94" s="96"/>
      <c r="AJ94" s="96"/>
      <c r="AK94" s="96"/>
      <c r="AL94" s="97"/>
      <c r="AM94" s="95">
        <f>IF(ISNUMBER(X94),X94,0)+IF(ISNUMBER(AC94),AC94,0)</f>
        <v>6597828</v>
      </c>
      <c r="AN94" s="96"/>
      <c r="AO94" s="96"/>
      <c r="AP94" s="96"/>
      <c r="AQ94" s="97"/>
      <c r="AR94" s="95">
        <v>7105861</v>
      </c>
      <c r="AS94" s="96"/>
      <c r="AT94" s="96"/>
      <c r="AU94" s="96"/>
      <c r="AV94" s="97"/>
      <c r="AW94" s="95">
        <v>0</v>
      </c>
      <c r="AX94" s="96"/>
      <c r="AY94" s="96"/>
      <c r="AZ94" s="96"/>
      <c r="BA94" s="97"/>
      <c r="BB94" s="95">
        <v>0</v>
      </c>
      <c r="BC94" s="96"/>
      <c r="BD94" s="96"/>
      <c r="BE94" s="96"/>
      <c r="BF94" s="97"/>
      <c r="BG94" s="94">
        <f>IF(ISNUMBER(AR94),AR94,0)+IF(ISNUMBER(AW94),AW94,0)</f>
        <v>7105861</v>
      </c>
      <c r="BH94" s="94"/>
      <c r="BI94" s="94"/>
      <c r="BJ94" s="94"/>
      <c r="BK94" s="94"/>
    </row>
    <row r="95" spans="1:79" s="98" customFormat="1" ht="12.75" customHeight="1" x14ac:dyDescent="0.2">
      <c r="A95" s="88">
        <v>2210</v>
      </c>
      <c r="B95" s="89"/>
      <c r="C95" s="89"/>
      <c r="D95" s="90"/>
      <c r="E95" s="91" t="s">
        <v>182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5">
        <v>889214</v>
      </c>
      <c r="Y95" s="96"/>
      <c r="Z95" s="96"/>
      <c r="AA95" s="96"/>
      <c r="AB95" s="97"/>
      <c r="AC95" s="95">
        <v>0</v>
      </c>
      <c r="AD95" s="96"/>
      <c r="AE95" s="96"/>
      <c r="AF95" s="96"/>
      <c r="AG95" s="97"/>
      <c r="AH95" s="95">
        <v>0</v>
      </c>
      <c r="AI95" s="96"/>
      <c r="AJ95" s="96"/>
      <c r="AK95" s="96"/>
      <c r="AL95" s="97"/>
      <c r="AM95" s="95">
        <f>IF(ISNUMBER(X95),X95,0)+IF(ISNUMBER(AC95),AC95,0)</f>
        <v>889214</v>
      </c>
      <c r="AN95" s="96"/>
      <c r="AO95" s="96"/>
      <c r="AP95" s="96"/>
      <c r="AQ95" s="97"/>
      <c r="AR95" s="95">
        <v>936342</v>
      </c>
      <c r="AS95" s="96"/>
      <c r="AT95" s="96"/>
      <c r="AU95" s="96"/>
      <c r="AV95" s="97"/>
      <c r="AW95" s="95">
        <v>0</v>
      </c>
      <c r="AX95" s="96"/>
      <c r="AY95" s="96"/>
      <c r="AZ95" s="96"/>
      <c r="BA95" s="97"/>
      <c r="BB95" s="95">
        <v>0</v>
      </c>
      <c r="BC95" s="96"/>
      <c r="BD95" s="96"/>
      <c r="BE95" s="96"/>
      <c r="BF95" s="97"/>
      <c r="BG95" s="94">
        <f>IF(ISNUMBER(AR95),AR95,0)+IF(ISNUMBER(AW95),AW95,0)</f>
        <v>936342</v>
      </c>
      <c r="BH95" s="94"/>
      <c r="BI95" s="94"/>
      <c r="BJ95" s="94"/>
      <c r="BK95" s="94"/>
    </row>
    <row r="96" spans="1:79" s="98" customFormat="1" ht="12.75" customHeight="1" x14ac:dyDescent="0.2">
      <c r="A96" s="88">
        <v>2230</v>
      </c>
      <c r="B96" s="89"/>
      <c r="C96" s="89"/>
      <c r="D96" s="90"/>
      <c r="E96" s="91" t="s">
        <v>183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5">
        <v>2232392</v>
      </c>
      <c r="Y96" s="96"/>
      <c r="Z96" s="96"/>
      <c r="AA96" s="96"/>
      <c r="AB96" s="97"/>
      <c r="AC96" s="95">
        <v>428676</v>
      </c>
      <c r="AD96" s="96"/>
      <c r="AE96" s="96"/>
      <c r="AF96" s="96"/>
      <c r="AG96" s="97"/>
      <c r="AH96" s="95">
        <v>0</v>
      </c>
      <c r="AI96" s="96"/>
      <c r="AJ96" s="96"/>
      <c r="AK96" s="96"/>
      <c r="AL96" s="97"/>
      <c r="AM96" s="95">
        <f>IF(ISNUMBER(X96),X96,0)+IF(ISNUMBER(AC96),AC96,0)</f>
        <v>2661068</v>
      </c>
      <c r="AN96" s="96"/>
      <c r="AO96" s="96"/>
      <c r="AP96" s="96"/>
      <c r="AQ96" s="97"/>
      <c r="AR96" s="95">
        <v>2350709</v>
      </c>
      <c r="AS96" s="96"/>
      <c r="AT96" s="96"/>
      <c r="AU96" s="96"/>
      <c r="AV96" s="97"/>
      <c r="AW96" s="95">
        <v>451396</v>
      </c>
      <c r="AX96" s="96"/>
      <c r="AY96" s="96"/>
      <c r="AZ96" s="96"/>
      <c r="BA96" s="97"/>
      <c r="BB96" s="95">
        <v>0</v>
      </c>
      <c r="BC96" s="96"/>
      <c r="BD96" s="96"/>
      <c r="BE96" s="96"/>
      <c r="BF96" s="97"/>
      <c r="BG96" s="94">
        <f>IF(ISNUMBER(AR96),AR96,0)+IF(ISNUMBER(AW96),AW96,0)</f>
        <v>2802105</v>
      </c>
      <c r="BH96" s="94"/>
      <c r="BI96" s="94"/>
      <c r="BJ96" s="94"/>
      <c r="BK96" s="94"/>
    </row>
    <row r="97" spans="1:64" s="98" customFormat="1" ht="12.75" customHeight="1" x14ac:dyDescent="0.2">
      <c r="A97" s="88">
        <v>2240</v>
      </c>
      <c r="B97" s="89"/>
      <c r="C97" s="89"/>
      <c r="D97" s="90"/>
      <c r="E97" s="91" t="s">
        <v>184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5">
        <v>1279710</v>
      </c>
      <c r="Y97" s="96"/>
      <c r="Z97" s="96"/>
      <c r="AA97" s="96"/>
      <c r="AB97" s="97"/>
      <c r="AC97" s="95">
        <v>0</v>
      </c>
      <c r="AD97" s="96"/>
      <c r="AE97" s="96"/>
      <c r="AF97" s="96"/>
      <c r="AG97" s="97"/>
      <c r="AH97" s="95">
        <v>0</v>
      </c>
      <c r="AI97" s="96"/>
      <c r="AJ97" s="96"/>
      <c r="AK97" s="96"/>
      <c r="AL97" s="97"/>
      <c r="AM97" s="95">
        <f>IF(ISNUMBER(X97),X97,0)+IF(ISNUMBER(AC97),AC97,0)</f>
        <v>1279710</v>
      </c>
      <c r="AN97" s="96"/>
      <c r="AO97" s="96"/>
      <c r="AP97" s="96"/>
      <c r="AQ97" s="97"/>
      <c r="AR97" s="95">
        <v>1347535</v>
      </c>
      <c r="AS97" s="96"/>
      <c r="AT97" s="96"/>
      <c r="AU97" s="96"/>
      <c r="AV97" s="97"/>
      <c r="AW97" s="95">
        <v>0</v>
      </c>
      <c r="AX97" s="96"/>
      <c r="AY97" s="96"/>
      <c r="AZ97" s="96"/>
      <c r="BA97" s="97"/>
      <c r="BB97" s="95">
        <v>0</v>
      </c>
      <c r="BC97" s="96"/>
      <c r="BD97" s="96"/>
      <c r="BE97" s="96"/>
      <c r="BF97" s="97"/>
      <c r="BG97" s="94">
        <f>IF(ISNUMBER(AR97),AR97,0)+IF(ISNUMBER(AW97),AW97,0)</f>
        <v>1347535</v>
      </c>
      <c r="BH97" s="94"/>
      <c r="BI97" s="94"/>
      <c r="BJ97" s="94"/>
      <c r="BK97" s="94"/>
    </row>
    <row r="98" spans="1:64" s="98" customFormat="1" ht="12.75" customHeight="1" x14ac:dyDescent="0.2">
      <c r="A98" s="88">
        <v>2250</v>
      </c>
      <c r="B98" s="89"/>
      <c r="C98" s="89"/>
      <c r="D98" s="90"/>
      <c r="E98" s="91" t="s">
        <v>185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5">
        <v>68653</v>
      </c>
      <c r="Y98" s="96"/>
      <c r="Z98" s="96"/>
      <c r="AA98" s="96"/>
      <c r="AB98" s="97"/>
      <c r="AC98" s="95">
        <v>0</v>
      </c>
      <c r="AD98" s="96"/>
      <c r="AE98" s="96"/>
      <c r="AF98" s="96"/>
      <c r="AG98" s="97"/>
      <c r="AH98" s="95">
        <v>0</v>
      </c>
      <c r="AI98" s="96"/>
      <c r="AJ98" s="96"/>
      <c r="AK98" s="96"/>
      <c r="AL98" s="97"/>
      <c r="AM98" s="95">
        <f>IF(ISNUMBER(X98),X98,0)+IF(ISNUMBER(AC98),AC98,0)</f>
        <v>68653</v>
      </c>
      <c r="AN98" s="96"/>
      <c r="AO98" s="96"/>
      <c r="AP98" s="96"/>
      <c r="AQ98" s="97"/>
      <c r="AR98" s="95">
        <v>72292</v>
      </c>
      <c r="AS98" s="96"/>
      <c r="AT98" s="96"/>
      <c r="AU98" s="96"/>
      <c r="AV98" s="97"/>
      <c r="AW98" s="95">
        <v>0</v>
      </c>
      <c r="AX98" s="96"/>
      <c r="AY98" s="96"/>
      <c r="AZ98" s="96"/>
      <c r="BA98" s="97"/>
      <c r="BB98" s="95">
        <v>0</v>
      </c>
      <c r="BC98" s="96"/>
      <c r="BD98" s="96"/>
      <c r="BE98" s="96"/>
      <c r="BF98" s="97"/>
      <c r="BG98" s="94">
        <f>IF(ISNUMBER(AR98),AR98,0)+IF(ISNUMBER(AW98),AW98,0)</f>
        <v>72292</v>
      </c>
      <c r="BH98" s="94"/>
      <c r="BI98" s="94"/>
      <c r="BJ98" s="94"/>
      <c r="BK98" s="94"/>
    </row>
    <row r="99" spans="1:64" s="98" customFormat="1" ht="12.75" customHeight="1" x14ac:dyDescent="0.2">
      <c r="A99" s="88">
        <v>2272</v>
      </c>
      <c r="B99" s="89"/>
      <c r="C99" s="89"/>
      <c r="D99" s="90"/>
      <c r="E99" s="91" t="s">
        <v>186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5">
        <v>65772</v>
      </c>
      <c r="Y99" s="96"/>
      <c r="Z99" s="96"/>
      <c r="AA99" s="96"/>
      <c r="AB99" s="97"/>
      <c r="AC99" s="95">
        <v>0</v>
      </c>
      <c r="AD99" s="96"/>
      <c r="AE99" s="96"/>
      <c r="AF99" s="96"/>
      <c r="AG99" s="97"/>
      <c r="AH99" s="95">
        <v>0</v>
      </c>
      <c r="AI99" s="96"/>
      <c r="AJ99" s="96"/>
      <c r="AK99" s="96"/>
      <c r="AL99" s="97"/>
      <c r="AM99" s="95">
        <f>IF(ISNUMBER(X99),X99,0)+IF(ISNUMBER(AC99),AC99,0)</f>
        <v>65772</v>
      </c>
      <c r="AN99" s="96"/>
      <c r="AO99" s="96"/>
      <c r="AP99" s="96"/>
      <c r="AQ99" s="97"/>
      <c r="AR99" s="95">
        <v>69784</v>
      </c>
      <c r="AS99" s="96"/>
      <c r="AT99" s="96"/>
      <c r="AU99" s="96"/>
      <c r="AV99" s="97"/>
      <c r="AW99" s="95">
        <v>0</v>
      </c>
      <c r="AX99" s="96"/>
      <c r="AY99" s="96"/>
      <c r="AZ99" s="96"/>
      <c r="BA99" s="97"/>
      <c r="BB99" s="95">
        <v>0</v>
      </c>
      <c r="BC99" s="96"/>
      <c r="BD99" s="96"/>
      <c r="BE99" s="96"/>
      <c r="BF99" s="97"/>
      <c r="BG99" s="94">
        <f>IF(ISNUMBER(AR99),AR99,0)+IF(ISNUMBER(AW99),AW99,0)</f>
        <v>69784</v>
      </c>
      <c r="BH99" s="94"/>
      <c r="BI99" s="94"/>
      <c r="BJ99" s="94"/>
      <c r="BK99" s="94"/>
    </row>
    <row r="100" spans="1:64" s="98" customFormat="1" ht="12.75" customHeight="1" x14ac:dyDescent="0.2">
      <c r="A100" s="88">
        <v>2273</v>
      </c>
      <c r="B100" s="89"/>
      <c r="C100" s="89"/>
      <c r="D100" s="90"/>
      <c r="E100" s="91" t="s">
        <v>187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5">
        <v>1751479</v>
      </c>
      <c r="Y100" s="96"/>
      <c r="Z100" s="96"/>
      <c r="AA100" s="96"/>
      <c r="AB100" s="97"/>
      <c r="AC100" s="95">
        <v>0</v>
      </c>
      <c r="AD100" s="96"/>
      <c r="AE100" s="96"/>
      <c r="AF100" s="96"/>
      <c r="AG100" s="97"/>
      <c r="AH100" s="95">
        <v>0</v>
      </c>
      <c r="AI100" s="96"/>
      <c r="AJ100" s="96"/>
      <c r="AK100" s="96"/>
      <c r="AL100" s="97"/>
      <c r="AM100" s="95">
        <f>IF(ISNUMBER(X100),X100,0)+IF(ISNUMBER(AC100),AC100,0)</f>
        <v>1751479</v>
      </c>
      <c r="AN100" s="96"/>
      <c r="AO100" s="96"/>
      <c r="AP100" s="96"/>
      <c r="AQ100" s="97"/>
      <c r="AR100" s="95">
        <v>1858319</v>
      </c>
      <c r="AS100" s="96"/>
      <c r="AT100" s="96"/>
      <c r="AU100" s="96"/>
      <c r="AV100" s="97"/>
      <c r="AW100" s="95">
        <v>0</v>
      </c>
      <c r="AX100" s="96"/>
      <c r="AY100" s="96"/>
      <c r="AZ100" s="96"/>
      <c r="BA100" s="97"/>
      <c r="BB100" s="95">
        <v>0</v>
      </c>
      <c r="BC100" s="96"/>
      <c r="BD100" s="96"/>
      <c r="BE100" s="96"/>
      <c r="BF100" s="97"/>
      <c r="BG100" s="94">
        <f>IF(ISNUMBER(AR100),AR100,0)+IF(ISNUMBER(AW100),AW100,0)</f>
        <v>1858319</v>
      </c>
      <c r="BH100" s="94"/>
      <c r="BI100" s="94"/>
      <c r="BJ100" s="94"/>
      <c r="BK100" s="94"/>
    </row>
    <row r="101" spans="1:64" s="98" customFormat="1" ht="12.75" customHeight="1" x14ac:dyDescent="0.2">
      <c r="A101" s="88">
        <v>2274</v>
      </c>
      <c r="B101" s="89"/>
      <c r="C101" s="89"/>
      <c r="D101" s="90"/>
      <c r="E101" s="91" t="s">
        <v>188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5">
        <v>1301616</v>
      </c>
      <c r="Y101" s="96"/>
      <c r="Z101" s="96"/>
      <c r="AA101" s="96"/>
      <c r="AB101" s="97"/>
      <c r="AC101" s="95">
        <v>0</v>
      </c>
      <c r="AD101" s="96"/>
      <c r="AE101" s="96"/>
      <c r="AF101" s="96"/>
      <c r="AG101" s="97"/>
      <c r="AH101" s="95">
        <v>0</v>
      </c>
      <c r="AI101" s="96"/>
      <c r="AJ101" s="96"/>
      <c r="AK101" s="96"/>
      <c r="AL101" s="97"/>
      <c r="AM101" s="95">
        <f>IF(ISNUMBER(X101),X101,0)+IF(ISNUMBER(AC101),AC101,0)</f>
        <v>1301616</v>
      </c>
      <c r="AN101" s="96"/>
      <c r="AO101" s="96"/>
      <c r="AP101" s="96"/>
      <c r="AQ101" s="97"/>
      <c r="AR101" s="95">
        <v>1381015</v>
      </c>
      <c r="AS101" s="96"/>
      <c r="AT101" s="96"/>
      <c r="AU101" s="96"/>
      <c r="AV101" s="97"/>
      <c r="AW101" s="95">
        <v>0</v>
      </c>
      <c r="AX101" s="96"/>
      <c r="AY101" s="96"/>
      <c r="AZ101" s="96"/>
      <c r="BA101" s="97"/>
      <c r="BB101" s="95">
        <v>0</v>
      </c>
      <c r="BC101" s="96"/>
      <c r="BD101" s="96"/>
      <c r="BE101" s="96"/>
      <c r="BF101" s="97"/>
      <c r="BG101" s="94">
        <f>IF(ISNUMBER(AR101),AR101,0)+IF(ISNUMBER(AW101),AW101,0)</f>
        <v>1381015</v>
      </c>
      <c r="BH101" s="94"/>
      <c r="BI101" s="94"/>
      <c r="BJ101" s="94"/>
      <c r="BK101" s="94"/>
    </row>
    <row r="102" spans="1:64" s="98" customFormat="1" ht="12.75" customHeight="1" x14ac:dyDescent="0.2">
      <c r="A102" s="88">
        <v>2275</v>
      </c>
      <c r="B102" s="89"/>
      <c r="C102" s="89"/>
      <c r="D102" s="90"/>
      <c r="E102" s="91" t="s">
        <v>189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5">
        <v>246402</v>
      </c>
      <c r="Y102" s="96"/>
      <c r="Z102" s="96"/>
      <c r="AA102" s="96"/>
      <c r="AB102" s="97"/>
      <c r="AC102" s="95">
        <v>0</v>
      </c>
      <c r="AD102" s="96"/>
      <c r="AE102" s="96"/>
      <c r="AF102" s="96"/>
      <c r="AG102" s="97"/>
      <c r="AH102" s="95">
        <v>0</v>
      </c>
      <c r="AI102" s="96"/>
      <c r="AJ102" s="96"/>
      <c r="AK102" s="96"/>
      <c r="AL102" s="97"/>
      <c r="AM102" s="95">
        <f>IF(ISNUMBER(X102),X102,0)+IF(ISNUMBER(AC102),AC102,0)</f>
        <v>246402</v>
      </c>
      <c r="AN102" s="96"/>
      <c r="AO102" s="96"/>
      <c r="AP102" s="96"/>
      <c r="AQ102" s="97"/>
      <c r="AR102" s="95">
        <v>261433</v>
      </c>
      <c r="AS102" s="96"/>
      <c r="AT102" s="96"/>
      <c r="AU102" s="96"/>
      <c r="AV102" s="97"/>
      <c r="AW102" s="95">
        <v>0</v>
      </c>
      <c r="AX102" s="96"/>
      <c r="AY102" s="96"/>
      <c r="AZ102" s="96"/>
      <c r="BA102" s="97"/>
      <c r="BB102" s="95">
        <v>0</v>
      </c>
      <c r="BC102" s="96"/>
      <c r="BD102" s="96"/>
      <c r="BE102" s="96"/>
      <c r="BF102" s="97"/>
      <c r="BG102" s="94">
        <f>IF(ISNUMBER(AR102),AR102,0)+IF(ISNUMBER(AW102),AW102,0)</f>
        <v>261433</v>
      </c>
      <c r="BH102" s="94"/>
      <c r="BI102" s="94"/>
      <c r="BJ102" s="94"/>
      <c r="BK102" s="94"/>
    </row>
    <row r="103" spans="1:64" s="98" customFormat="1" ht="25.5" customHeight="1" x14ac:dyDescent="0.2">
      <c r="A103" s="88">
        <v>2282</v>
      </c>
      <c r="B103" s="89"/>
      <c r="C103" s="89"/>
      <c r="D103" s="90"/>
      <c r="E103" s="91" t="s">
        <v>190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5">
        <v>21240</v>
      </c>
      <c r="Y103" s="96"/>
      <c r="Z103" s="96"/>
      <c r="AA103" s="96"/>
      <c r="AB103" s="97"/>
      <c r="AC103" s="95">
        <v>0</v>
      </c>
      <c r="AD103" s="96"/>
      <c r="AE103" s="96"/>
      <c r="AF103" s="96"/>
      <c r="AG103" s="97"/>
      <c r="AH103" s="95">
        <v>0</v>
      </c>
      <c r="AI103" s="96"/>
      <c r="AJ103" s="96"/>
      <c r="AK103" s="96"/>
      <c r="AL103" s="97"/>
      <c r="AM103" s="95">
        <f>IF(ISNUMBER(X103),X103,0)+IF(ISNUMBER(AC103),AC103,0)</f>
        <v>21240</v>
      </c>
      <c r="AN103" s="96"/>
      <c r="AO103" s="96"/>
      <c r="AP103" s="96"/>
      <c r="AQ103" s="97"/>
      <c r="AR103" s="95">
        <v>22366</v>
      </c>
      <c r="AS103" s="96"/>
      <c r="AT103" s="96"/>
      <c r="AU103" s="96"/>
      <c r="AV103" s="97"/>
      <c r="AW103" s="95">
        <v>0</v>
      </c>
      <c r="AX103" s="96"/>
      <c r="AY103" s="96"/>
      <c r="AZ103" s="96"/>
      <c r="BA103" s="97"/>
      <c r="BB103" s="95">
        <v>0</v>
      </c>
      <c r="BC103" s="96"/>
      <c r="BD103" s="96"/>
      <c r="BE103" s="96"/>
      <c r="BF103" s="97"/>
      <c r="BG103" s="94">
        <f>IF(ISNUMBER(AR103),AR103,0)+IF(ISNUMBER(AW103),AW103,0)</f>
        <v>22366</v>
      </c>
      <c r="BH103" s="94"/>
      <c r="BI103" s="94"/>
      <c r="BJ103" s="94"/>
      <c r="BK103" s="94"/>
    </row>
    <row r="104" spans="1:64" s="98" customFormat="1" ht="12.75" customHeight="1" x14ac:dyDescent="0.2">
      <c r="A104" s="88">
        <v>2730</v>
      </c>
      <c r="B104" s="89"/>
      <c r="C104" s="89"/>
      <c r="D104" s="90"/>
      <c r="E104" s="91" t="s">
        <v>191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5">
        <v>21240</v>
      </c>
      <c r="Y104" s="96"/>
      <c r="Z104" s="96"/>
      <c r="AA104" s="96"/>
      <c r="AB104" s="97"/>
      <c r="AC104" s="95">
        <v>0</v>
      </c>
      <c r="AD104" s="96"/>
      <c r="AE104" s="96"/>
      <c r="AF104" s="96"/>
      <c r="AG104" s="97"/>
      <c r="AH104" s="95">
        <v>0</v>
      </c>
      <c r="AI104" s="96"/>
      <c r="AJ104" s="96"/>
      <c r="AK104" s="96"/>
      <c r="AL104" s="97"/>
      <c r="AM104" s="95">
        <f>IF(ISNUMBER(X104),X104,0)+IF(ISNUMBER(AC104),AC104,0)</f>
        <v>21240</v>
      </c>
      <c r="AN104" s="96"/>
      <c r="AO104" s="96"/>
      <c r="AP104" s="96"/>
      <c r="AQ104" s="97"/>
      <c r="AR104" s="95">
        <v>22366</v>
      </c>
      <c r="AS104" s="96"/>
      <c r="AT104" s="96"/>
      <c r="AU104" s="96"/>
      <c r="AV104" s="97"/>
      <c r="AW104" s="95">
        <v>0</v>
      </c>
      <c r="AX104" s="96"/>
      <c r="AY104" s="96"/>
      <c r="AZ104" s="96"/>
      <c r="BA104" s="97"/>
      <c r="BB104" s="95">
        <v>0</v>
      </c>
      <c r="BC104" s="96"/>
      <c r="BD104" s="96"/>
      <c r="BE104" s="96"/>
      <c r="BF104" s="97"/>
      <c r="BG104" s="94">
        <f>IF(ISNUMBER(AR104),AR104,0)+IF(ISNUMBER(AW104),AW104,0)</f>
        <v>22366</v>
      </c>
      <c r="BH104" s="94"/>
      <c r="BI104" s="94"/>
      <c r="BJ104" s="94"/>
      <c r="BK104" s="94"/>
    </row>
    <row r="105" spans="1:64" s="98" customFormat="1" ht="12.75" customHeight="1" x14ac:dyDescent="0.2">
      <c r="A105" s="88">
        <v>2800</v>
      </c>
      <c r="B105" s="89"/>
      <c r="C105" s="89"/>
      <c r="D105" s="90"/>
      <c r="E105" s="91" t="s">
        <v>192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5">
        <v>15930</v>
      </c>
      <c r="Y105" s="96"/>
      <c r="Z105" s="96"/>
      <c r="AA105" s="96"/>
      <c r="AB105" s="97"/>
      <c r="AC105" s="95">
        <v>0</v>
      </c>
      <c r="AD105" s="96"/>
      <c r="AE105" s="96"/>
      <c r="AF105" s="96"/>
      <c r="AG105" s="97"/>
      <c r="AH105" s="95">
        <v>0</v>
      </c>
      <c r="AI105" s="96"/>
      <c r="AJ105" s="96"/>
      <c r="AK105" s="96"/>
      <c r="AL105" s="97"/>
      <c r="AM105" s="95">
        <f>IF(ISNUMBER(X105),X105,0)+IF(ISNUMBER(AC105),AC105,0)</f>
        <v>15930</v>
      </c>
      <c r="AN105" s="96"/>
      <c r="AO105" s="96"/>
      <c r="AP105" s="96"/>
      <c r="AQ105" s="97"/>
      <c r="AR105" s="95">
        <v>16774</v>
      </c>
      <c r="AS105" s="96"/>
      <c r="AT105" s="96"/>
      <c r="AU105" s="96"/>
      <c r="AV105" s="97"/>
      <c r="AW105" s="95">
        <v>0</v>
      </c>
      <c r="AX105" s="96"/>
      <c r="AY105" s="96"/>
      <c r="AZ105" s="96"/>
      <c r="BA105" s="97"/>
      <c r="BB105" s="95">
        <v>0</v>
      </c>
      <c r="BC105" s="96"/>
      <c r="BD105" s="96"/>
      <c r="BE105" s="96"/>
      <c r="BF105" s="97"/>
      <c r="BG105" s="94">
        <f>IF(ISNUMBER(AR105),AR105,0)+IF(ISNUMBER(AW105),AW105,0)</f>
        <v>16774</v>
      </c>
      <c r="BH105" s="94"/>
      <c r="BI105" s="94"/>
      <c r="BJ105" s="94"/>
      <c r="BK105" s="94"/>
    </row>
    <row r="106" spans="1:64" s="98" customFormat="1" ht="25.5" customHeight="1" x14ac:dyDescent="0.2">
      <c r="A106" s="88">
        <v>3110</v>
      </c>
      <c r="B106" s="89"/>
      <c r="C106" s="89"/>
      <c r="D106" s="90"/>
      <c r="E106" s="91" t="s">
        <v>193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5">
        <v>0</v>
      </c>
      <c r="Y106" s="96"/>
      <c r="Z106" s="96"/>
      <c r="AA106" s="96"/>
      <c r="AB106" s="97"/>
      <c r="AC106" s="95">
        <v>0</v>
      </c>
      <c r="AD106" s="96"/>
      <c r="AE106" s="96"/>
      <c r="AF106" s="96"/>
      <c r="AG106" s="97"/>
      <c r="AH106" s="95">
        <v>0</v>
      </c>
      <c r="AI106" s="96"/>
      <c r="AJ106" s="96"/>
      <c r="AK106" s="96"/>
      <c r="AL106" s="97"/>
      <c r="AM106" s="95">
        <f>IF(ISNUMBER(X106),X106,0)+IF(ISNUMBER(AC106),AC106,0)</f>
        <v>0</v>
      </c>
      <c r="AN106" s="96"/>
      <c r="AO106" s="96"/>
      <c r="AP106" s="96"/>
      <c r="AQ106" s="97"/>
      <c r="AR106" s="95">
        <v>0</v>
      </c>
      <c r="AS106" s="96"/>
      <c r="AT106" s="96"/>
      <c r="AU106" s="96"/>
      <c r="AV106" s="97"/>
      <c r="AW106" s="95">
        <v>0</v>
      </c>
      <c r="AX106" s="96"/>
      <c r="AY106" s="96"/>
      <c r="AZ106" s="96"/>
      <c r="BA106" s="97"/>
      <c r="BB106" s="95">
        <v>0</v>
      </c>
      <c r="BC106" s="96"/>
      <c r="BD106" s="96"/>
      <c r="BE106" s="96"/>
      <c r="BF106" s="97"/>
      <c r="BG106" s="94">
        <f>IF(ISNUMBER(AR106),AR106,0)+IF(ISNUMBER(AW106),AW106,0)</f>
        <v>0</v>
      </c>
      <c r="BH106" s="94"/>
      <c r="BI106" s="94"/>
      <c r="BJ106" s="94"/>
      <c r="BK106" s="94"/>
    </row>
    <row r="107" spans="1:64" s="98" customFormat="1" ht="12.75" customHeight="1" x14ac:dyDescent="0.2">
      <c r="A107" s="88">
        <v>3132</v>
      </c>
      <c r="B107" s="89"/>
      <c r="C107" s="89"/>
      <c r="D107" s="90"/>
      <c r="E107" s="91" t="s">
        <v>194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5">
        <v>0</v>
      </c>
      <c r="Y107" s="96"/>
      <c r="Z107" s="96"/>
      <c r="AA107" s="96"/>
      <c r="AB107" s="97"/>
      <c r="AC107" s="95">
        <v>0</v>
      </c>
      <c r="AD107" s="96"/>
      <c r="AE107" s="96"/>
      <c r="AF107" s="96"/>
      <c r="AG107" s="97"/>
      <c r="AH107" s="95">
        <v>0</v>
      </c>
      <c r="AI107" s="96"/>
      <c r="AJ107" s="96"/>
      <c r="AK107" s="96"/>
      <c r="AL107" s="97"/>
      <c r="AM107" s="95">
        <f>IF(ISNUMBER(X107),X107,0)+IF(ISNUMBER(AC107),AC107,0)</f>
        <v>0</v>
      </c>
      <c r="AN107" s="96"/>
      <c r="AO107" s="96"/>
      <c r="AP107" s="96"/>
      <c r="AQ107" s="97"/>
      <c r="AR107" s="95">
        <v>0</v>
      </c>
      <c r="AS107" s="96"/>
      <c r="AT107" s="96"/>
      <c r="AU107" s="96"/>
      <c r="AV107" s="97"/>
      <c r="AW107" s="95">
        <v>0</v>
      </c>
      <c r="AX107" s="96"/>
      <c r="AY107" s="96"/>
      <c r="AZ107" s="96"/>
      <c r="BA107" s="97"/>
      <c r="BB107" s="95">
        <v>0</v>
      </c>
      <c r="BC107" s="96"/>
      <c r="BD107" s="96"/>
      <c r="BE107" s="96"/>
      <c r="BF107" s="97"/>
      <c r="BG107" s="94">
        <f>IF(ISNUMBER(AR107),AR107,0)+IF(ISNUMBER(AW107),AW107,0)</f>
        <v>0</v>
      </c>
      <c r="BH107" s="94"/>
      <c r="BI107" s="94"/>
      <c r="BJ107" s="94"/>
      <c r="BK107" s="94"/>
    </row>
    <row r="108" spans="1:64" s="6" customFormat="1" ht="12.75" customHeight="1" x14ac:dyDescent="0.2">
      <c r="A108" s="86"/>
      <c r="B108" s="84"/>
      <c r="C108" s="84"/>
      <c r="D108" s="85"/>
      <c r="E108" s="99" t="s">
        <v>147</v>
      </c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1"/>
      <c r="X108" s="103">
        <v>44477568</v>
      </c>
      <c r="Y108" s="104"/>
      <c r="Z108" s="104"/>
      <c r="AA108" s="104"/>
      <c r="AB108" s="105"/>
      <c r="AC108" s="103">
        <v>428676</v>
      </c>
      <c r="AD108" s="104"/>
      <c r="AE108" s="104"/>
      <c r="AF108" s="104"/>
      <c r="AG108" s="105"/>
      <c r="AH108" s="103">
        <v>0</v>
      </c>
      <c r="AI108" s="104"/>
      <c r="AJ108" s="104"/>
      <c r="AK108" s="104"/>
      <c r="AL108" s="105"/>
      <c r="AM108" s="103">
        <f>IF(ISNUMBER(X108),X108,0)+IF(ISNUMBER(AC108),AC108,0)</f>
        <v>44906244</v>
      </c>
      <c r="AN108" s="104"/>
      <c r="AO108" s="104"/>
      <c r="AP108" s="104"/>
      <c r="AQ108" s="105"/>
      <c r="AR108" s="103">
        <v>47739817</v>
      </c>
      <c r="AS108" s="104"/>
      <c r="AT108" s="104"/>
      <c r="AU108" s="104"/>
      <c r="AV108" s="105"/>
      <c r="AW108" s="103">
        <v>451396</v>
      </c>
      <c r="AX108" s="104"/>
      <c r="AY108" s="104"/>
      <c r="AZ108" s="104"/>
      <c r="BA108" s="105"/>
      <c r="BB108" s="103">
        <v>0</v>
      </c>
      <c r="BC108" s="104"/>
      <c r="BD108" s="104"/>
      <c r="BE108" s="104"/>
      <c r="BF108" s="105"/>
      <c r="BG108" s="102">
        <f>IF(ISNUMBER(AR108),AR108,0)+IF(ISNUMBER(AW108),AW108,0)</f>
        <v>48191213</v>
      </c>
      <c r="BH108" s="102"/>
      <c r="BI108" s="102"/>
      <c r="BJ108" s="102"/>
      <c r="BK108" s="102"/>
    </row>
    <row r="110" spans="1:64" ht="14.25" customHeight="1" x14ac:dyDescent="12.75">
      <c r="A110" s="42" t="s">
        <v>284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64" ht="15" customHeight="1" x14ac:dyDescent="0.2">
      <c r="A111" s="53" t="s">
        <v>255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</row>
    <row r="112" spans="1:64" ht="23.1" customHeight="1" x14ac:dyDescent="0.2">
      <c r="A112" s="66" t="s">
        <v>119</v>
      </c>
      <c r="B112" s="67"/>
      <c r="C112" s="67"/>
      <c r="D112" s="67"/>
      <c r="E112" s="68"/>
      <c r="F112" s="60" t="s">
        <v>19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2"/>
      <c r="X112" s="36" t="s">
        <v>277</v>
      </c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0" t="s">
        <v>282</v>
      </c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2"/>
    </row>
    <row r="113" spans="1:79" ht="53.25" customHeight="1" x14ac:dyDescent="0.2">
      <c r="A113" s="69"/>
      <c r="B113" s="70"/>
      <c r="C113" s="70"/>
      <c r="D113" s="70"/>
      <c r="E113" s="71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5"/>
      <c r="X113" s="30" t="s">
        <v>4</v>
      </c>
      <c r="Y113" s="31"/>
      <c r="Z113" s="31"/>
      <c r="AA113" s="31"/>
      <c r="AB113" s="32"/>
      <c r="AC113" s="30" t="s">
        <v>3</v>
      </c>
      <c r="AD113" s="31"/>
      <c r="AE113" s="31"/>
      <c r="AF113" s="31"/>
      <c r="AG113" s="32"/>
      <c r="AH113" s="46" t="s">
        <v>116</v>
      </c>
      <c r="AI113" s="47"/>
      <c r="AJ113" s="47"/>
      <c r="AK113" s="47"/>
      <c r="AL113" s="48"/>
      <c r="AM113" s="30" t="s">
        <v>5</v>
      </c>
      <c r="AN113" s="31"/>
      <c r="AO113" s="31"/>
      <c r="AP113" s="31"/>
      <c r="AQ113" s="32"/>
      <c r="AR113" s="30" t="s">
        <v>4</v>
      </c>
      <c r="AS113" s="31"/>
      <c r="AT113" s="31"/>
      <c r="AU113" s="31"/>
      <c r="AV113" s="32"/>
      <c r="AW113" s="30" t="s">
        <v>3</v>
      </c>
      <c r="AX113" s="31"/>
      <c r="AY113" s="31"/>
      <c r="AZ113" s="31"/>
      <c r="BA113" s="32"/>
      <c r="BB113" s="49" t="s">
        <v>116</v>
      </c>
      <c r="BC113" s="49"/>
      <c r="BD113" s="49"/>
      <c r="BE113" s="49"/>
      <c r="BF113" s="49"/>
      <c r="BG113" s="30" t="s">
        <v>96</v>
      </c>
      <c r="BH113" s="31"/>
      <c r="BI113" s="31"/>
      <c r="BJ113" s="31"/>
      <c r="BK113" s="32"/>
    </row>
    <row r="114" spans="1:79" ht="15" customHeight="1" x14ac:dyDescent="0.2">
      <c r="A114" s="30">
        <v>1</v>
      </c>
      <c r="B114" s="31"/>
      <c r="C114" s="31"/>
      <c r="D114" s="31"/>
      <c r="E114" s="32"/>
      <c r="F114" s="30">
        <v>2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2"/>
      <c r="X114" s="30">
        <v>3</v>
      </c>
      <c r="Y114" s="31"/>
      <c r="Z114" s="31"/>
      <c r="AA114" s="31"/>
      <c r="AB114" s="32"/>
      <c r="AC114" s="30">
        <v>4</v>
      </c>
      <c r="AD114" s="31"/>
      <c r="AE114" s="31"/>
      <c r="AF114" s="31"/>
      <c r="AG114" s="32"/>
      <c r="AH114" s="30">
        <v>5</v>
      </c>
      <c r="AI114" s="31"/>
      <c r="AJ114" s="31"/>
      <c r="AK114" s="31"/>
      <c r="AL114" s="32"/>
      <c r="AM114" s="30">
        <v>6</v>
      </c>
      <c r="AN114" s="31"/>
      <c r="AO114" s="31"/>
      <c r="AP114" s="31"/>
      <c r="AQ114" s="32"/>
      <c r="AR114" s="30">
        <v>7</v>
      </c>
      <c r="AS114" s="31"/>
      <c r="AT114" s="31"/>
      <c r="AU114" s="31"/>
      <c r="AV114" s="32"/>
      <c r="AW114" s="30">
        <v>8</v>
      </c>
      <c r="AX114" s="31"/>
      <c r="AY114" s="31"/>
      <c r="AZ114" s="31"/>
      <c r="BA114" s="32"/>
      <c r="BB114" s="30">
        <v>9</v>
      </c>
      <c r="BC114" s="31"/>
      <c r="BD114" s="31"/>
      <c r="BE114" s="31"/>
      <c r="BF114" s="32"/>
      <c r="BG114" s="30">
        <v>10</v>
      </c>
      <c r="BH114" s="31"/>
      <c r="BI114" s="31"/>
      <c r="BJ114" s="31"/>
      <c r="BK114" s="32"/>
    </row>
    <row r="115" spans="1:79" s="1" customFormat="1" ht="15" hidden="1" customHeight="1" x14ac:dyDescent="12.75">
      <c r="A115" s="33" t="s">
        <v>64</v>
      </c>
      <c r="B115" s="34"/>
      <c r="C115" s="34"/>
      <c r="D115" s="34"/>
      <c r="E115" s="35"/>
      <c r="F115" s="33" t="s">
        <v>57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5"/>
      <c r="X115" s="33" t="s">
        <v>60</v>
      </c>
      <c r="Y115" s="34"/>
      <c r="Z115" s="34"/>
      <c r="AA115" s="34"/>
      <c r="AB115" s="35"/>
      <c r="AC115" s="33" t="s">
        <v>61</v>
      </c>
      <c r="AD115" s="34"/>
      <c r="AE115" s="34"/>
      <c r="AF115" s="34"/>
      <c r="AG115" s="35"/>
      <c r="AH115" s="33" t="s">
        <v>94</v>
      </c>
      <c r="AI115" s="34"/>
      <c r="AJ115" s="34"/>
      <c r="AK115" s="34"/>
      <c r="AL115" s="35"/>
      <c r="AM115" s="50" t="s">
        <v>171</v>
      </c>
      <c r="AN115" s="51"/>
      <c r="AO115" s="51"/>
      <c r="AP115" s="51"/>
      <c r="AQ115" s="52"/>
      <c r="AR115" s="33" t="s">
        <v>62</v>
      </c>
      <c r="AS115" s="34"/>
      <c r="AT115" s="34"/>
      <c r="AU115" s="34"/>
      <c r="AV115" s="35"/>
      <c r="AW115" s="33" t="s">
        <v>63</v>
      </c>
      <c r="AX115" s="34"/>
      <c r="AY115" s="34"/>
      <c r="AZ115" s="34"/>
      <c r="BA115" s="35"/>
      <c r="BB115" s="33" t="s">
        <v>95</v>
      </c>
      <c r="BC115" s="34"/>
      <c r="BD115" s="34"/>
      <c r="BE115" s="34"/>
      <c r="BF115" s="35"/>
      <c r="BG115" s="50" t="s">
        <v>171</v>
      </c>
      <c r="BH115" s="51"/>
      <c r="BI115" s="51"/>
      <c r="BJ115" s="51"/>
      <c r="BK115" s="52"/>
      <c r="CA115" t="s">
        <v>31</v>
      </c>
    </row>
    <row r="116" spans="1:79" s="6" customFormat="1" ht="12.75" customHeight="1" x14ac:dyDescent="0.2">
      <c r="A116" s="86"/>
      <c r="B116" s="84"/>
      <c r="C116" s="84"/>
      <c r="D116" s="84"/>
      <c r="E116" s="85"/>
      <c r="F116" s="86" t="s">
        <v>147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5"/>
      <c r="X116" s="106"/>
      <c r="Y116" s="107"/>
      <c r="Z116" s="107"/>
      <c r="AA116" s="107"/>
      <c r="AB116" s="108"/>
      <c r="AC116" s="106"/>
      <c r="AD116" s="107"/>
      <c r="AE116" s="107"/>
      <c r="AF116" s="107"/>
      <c r="AG116" s="108"/>
      <c r="AH116" s="102"/>
      <c r="AI116" s="102"/>
      <c r="AJ116" s="102"/>
      <c r="AK116" s="102"/>
      <c r="AL116" s="102"/>
      <c r="AM116" s="102">
        <f>IF(ISNUMBER(X116),X116,0)+IF(ISNUMBER(AC116),AC116,0)</f>
        <v>0</v>
      </c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>
        <f>IF(ISNUMBER(AR116),AR116,0)+IF(ISNUMBER(AW116),AW116,0)</f>
        <v>0</v>
      </c>
      <c r="BH116" s="102"/>
      <c r="BI116" s="102"/>
      <c r="BJ116" s="102"/>
      <c r="BK116" s="102"/>
      <c r="CA116" s="6" t="s">
        <v>32</v>
      </c>
    </row>
    <row r="119" spans="1:79" ht="14.25" customHeight="1" x14ac:dyDescent="0.2">
      <c r="A119" s="42" t="s">
        <v>120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</row>
    <row r="120" spans="1:79" ht="14.25" customHeight="1" x14ac:dyDescent="0.2">
      <c r="A120" s="42" t="s">
        <v>269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79" ht="15" customHeight="1" x14ac:dyDescent="0.2">
      <c r="A121" s="53" t="s">
        <v>255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</row>
    <row r="122" spans="1:79" ht="23.1" customHeight="1" x14ac:dyDescent="0.2">
      <c r="A122" s="60" t="s">
        <v>6</v>
      </c>
      <c r="B122" s="61"/>
      <c r="C122" s="61"/>
      <c r="D122" s="60" t="s">
        <v>121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2"/>
      <c r="U122" s="30" t="s">
        <v>256</v>
      </c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2"/>
      <c r="AN122" s="30" t="s">
        <v>259</v>
      </c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2"/>
      <c r="BG122" s="36" t="s">
        <v>266</v>
      </c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</row>
    <row r="123" spans="1:79" ht="52.5" customHeight="1" x14ac:dyDescent="0.2">
      <c r="A123" s="63"/>
      <c r="B123" s="64"/>
      <c r="C123" s="64"/>
      <c r="D123" s="63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5"/>
      <c r="U123" s="30" t="s">
        <v>4</v>
      </c>
      <c r="V123" s="31"/>
      <c r="W123" s="31"/>
      <c r="X123" s="31"/>
      <c r="Y123" s="32"/>
      <c r="Z123" s="30" t="s">
        <v>3</v>
      </c>
      <c r="AA123" s="31"/>
      <c r="AB123" s="31"/>
      <c r="AC123" s="31"/>
      <c r="AD123" s="32"/>
      <c r="AE123" s="46" t="s">
        <v>116</v>
      </c>
      <c r="AF123" s="47"/>
      <c r="AG123" s="47"/>
      <c r="AH123" s="48"/>
      <c r="AI123" s="30" t="s">
        <v>5</v>
      </c>
      <c r="AJ123" s="31"/>
      <c r="AK123" s="31"/>
      <c r="AL123" s="31"/>
      <c r="AM123" s="32"/>
      <c r="AN123" s="30" t="s">
        <v>4</v>
      </c>
      <c r="AO123" s="31"/>
      <c r="AP123" s="31"/>
      <c r="AQ123" s="31"/>
      <c r="AR123" s="32"/>
      <c r="AS123" s="30" t="s">
        <v>3</v>
      </c>
      <c r="AT123" s="31"/>
      <c r="AU123" s="31"/>
      <c r="AV123" s="31"/>
      <c r="AW123" s="32"/>
      <c r="AX123" s="46" t="s">
        <v>116</v>
      </c>
      <c r="AY123" s="47"/>
      <c r="AZ123" s="47"/>
      <c r="BA123" s="48"/>
      <c r="BB123" s="30" t="s">
        <v>96</v>
      </c>
      <c r="BC123" s="31"/>
      <c r="BD123" s="31"/>
      <c r="BE123" s="31"/>
      <c r="BF123" s="32"/>
      <c r="BG123" s="30" t="s">
        <v>4</v>
      </c>
      <c r="BH123" s="31"/>
      <c r="BI123" s="31"/>
      <c r="BJ123" s="31"/>
      <c r="BK123" s="32"/>
      <c r="BL123" s="36" t="s">
        <v>3</v>
      </c>
      <c r="BM123" s="36"/>
      <c r="BN123" s="36"/>
      <c r="BO123" s="36"/>
      <c r="BP123" s="36"/>
      <c r="BQ123" s="49" t="s">
        <v>116</v>
      </c>
      <c r="BR123" s="49"/>
      <c r="BS123" s="49"/>
      <c r="BT123" s="49"/>
      <c r="BU123" s="30" t="s">
        <v>97</v>
      </c>
      <c r="BV123" s="31"/>
      <c r="BW123" s="31"/>
      <c r="BX123" s="31"/>
      <c r="BY123" s="32"/>
    </row>
    <row r="124" spans="1:79" ht="15" customHeight="1" x14ac:dyDescent="12.75">
      <c r="A124" s="30">
        <v>1</v>
      </c>
      <c r="B124" s="31"/>
      <c r="C124" s="31"/>
      <c r="D124" s="30">
        <v>2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2"/>
      <c r="U124" s="30">
        <v>3</v>
      </c>
      <c r="V124" s="31"/>
      <c r="W124" s="31"/>
      <c r="X124" s="31"/>
      <c r="Y124" s="32"/>
      <c r="Z124" s="30">
        <v>4</v>
      </c>
      <c r="AA124" s="31"/>
      <c r="AB124" s="31"/>
      <c r="AC124" s="31"/>
      <c r="AD124" s="32"/>
      <c r="AE124" s="30">
        <v>5</v>
      </c>
      <c r="AF124" s="31"/>
      <c r="AG124" s="31"/>
      <c r="AH124" s="32"/>
      <c r="AI124" s="30">
        <v>6</v>
      </c>
      <c r="AJ124" s="31"/>
      <c r="AK124" s="31"/>
      <c r="AL124" s="31"/>
      <c r="AM124" s="32"/>
      <c r="AN124" s="30">
        <v>7</v>
      </c>
      <c r="AO124" s="31"/>
      <c r="AP124" s="31"/>
      <c r="AQ124" s="31"/>
      <c r="AR124" s="32"/>
      <c r="AS124" s="30">
        <v>8</v>
      </c>
      <c r="AT124" s="31"/>
      <c r="AU124" s="31"/>
      <c r="AV124" s="31"/>
      <c r="AW124" s="32"/>
      <c r="AX124" s="36">
        <v>9</v>
      </c>
      <c r="AY124" s="36"/>
      <c r="AZ124" s="36"/>
      <c r="BA124" s="36"/>
      <c r="BB124" s="30">
        <v>10</v>
      </c>
      <c r="BC124" s="31"/>
      <c r="BD124" s="31"/>
      <c r="BE124" s="31"/>
      <c r="BF124" s="32"/>
      <c r="BG124" s="30">
        <v>11</v>
      </c>
      <c r="BH124" s="31"/>
      <c r="BI124" s="31"/>
      <c r="BJ124" s="31"/>
      <c r="BK124" s="32"/>
      <c r="BL124" s="36">
        <v>12</v>
      </c>
      <c r="BM124" s="36"/>
      <c r="BN124" s="36"/>
      <c r="BO124" s="36"/>
      <c r="BP124" s="36"/>
      <c r="BQ124" s="30">
        <v>13</v>
      </c>
      <c r="BR124" s="31"/>
      <c r="BS124" s="31"/>
      <c r="BT124" s="32"/>
      <c r="BU124" s="30">
        <v>14</v>
      </c>
      <c r="BV124" s="31"/>
      <c r="BW124" s="31"/>
      <c r="BX124" s="31"/>
      <c r="BY124" s="32"/>
    </row>
    <row r="125" spans="1:79" s="1" customFormat="1" ht="14.25" hidden="1" customHeight="1" x14ac:dyDescent="12.75">
      <c r="A125" s="33" t="s">
        <v>69</v>
      </c>
      <c r="B125" s="34"/>
      <c r="C125" s="34"/>
      <c r="D125" s="33" t="s">
        <v>57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5"/>
      <c r="U125" s="38" t="s">
        <v>65</v>
      </c>
      <c r="V125" s="38"/>
      <c r="W125" s="38"/>
      <c r="X125" s="38"/>
      <c r="Y125" s="38"/>
      <c r="Z125" s="38" t="s">
        <v>66</v>
      </c>
      <c r="AA125" s="38"/>
      <c r="AB125" s="38"/>
      <c r="AC125" s="38"/>
      <c r="AD125" s="38"/>
      <c r="AE125" s="38" t="s">
        <v>91</v>
      </c>
      <c r="AF125" s="38"/>
      <c r="AG125" s="38"/>
      <c r="AH125" s="38"/>
      <c r="AI125" s="44" t="s">
        <v>170</v>
      </c>
      <c r="AJ125" s="44"/>
      <c r="AK125" s="44"/>
      <c r="AL125" s="44"/>
      <c r="AM125" s="44"/>
      <c r="AN125" s="38" t="s">
        <v>67</v>
      </c>
      <c r="AO125" s="38"/>
      <c r="AP125" s="38"/>
      <c r="AQ125" s="38"/>
      <c r="AR125" s="38"/>
      <c r="AS125" s="38" t="s">
        <v>68</v>
      </c>
      <c r="AT125" s="38"/>
      <c r="AU125" s="38"/>
      <c r="AV125" s="38"/>
      <c r="AW125" s="38"/>
      <c r="AX125" s="38" t="s">
        <v>92</v>
      </c>
      <c r="AY125" s="38"/>
      <c r="AZ125" s="38"/>
      <c r="BA125" s="38"/>
      <c r="BB125" s="44" t="s">
        <v>170</v>
      </c>
      <c r="BC125" s="44"/>
      <c r="BD125" s="44"/>
      <c r="BE125" s="44"/>
      <c r="BF125" s="44"/>
      <c r="BG125" s="38" t="s">
        <v>58</v>
      </c>
      <c r="BH125" s="38"/>
      <c r="BI125" s="38"/>
      <c r="BJ125" s="38"/>
      <c r="BK125" s="38"/>
      <c r="BL125" s="38" t="s">
        <v>59</v>
      </c>
      <c r="BM125" s="38"/>
      <c r="BN125" s="38"/>
      <c r="BO125" s="38"/>
      <c r="BP125" s="38"/>
      <c r="BQ125" s="38" t="s">
        <v>93</v>
      </c>
      <c r="BR125" s="38"/>
      <c r="BS125" s="38"/>
      <c r="BT125" s="38"/>
      <c r="BU125" s="44" t="s">
        <v>170</v>
      </c>
      <c r="BV125" s="44"/>
      <c r="BW125" s="44"/>
      <c r="BX125" s="44"/>
      <c r="BY125" s="44"/>
      <c r="CA125" t="s">
        <v>33</v>
      </c>
    </row>
    <row r="126" spans="1:79" s="6" customFormat="1" ht="12.75" customHeight="1" x14ac:dyDescent="0.2">
      <c r="A126" s="86"/>
      <c r="B126" s="84"/>
      <c r="C126" s="84"/>
      <c r="D126" s="86" t="s">
        <v>147</v>
      </c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5"/>
      <c r="U126" s="103"/>
      <c r="V126" s="104"/>
      <c r="W126" s="104"/>
      <c r="X126" s="104"/>
      <c r="Y126" s="105"/>
      <c r="Z126" s="103"/>
      <c r="AA126" s="104"/>
      <c r="AB126" s="104"/>
      <c r="AC126" s="104"/>
      <c r="AD126" s="105"/>
      <c r="AE126" s="103"/>
      <c r="AF126" s="104"/>
      <c r="AG126" s="104"/>
      <c r="AH126" s="105"/>
      <c r="AI126" s="103">
        <f>IF(ISNUMBER(U126),U126,0)+IF(ISNUMBER(Z126),Z126,0)</f>
        <v>0</v>
      </c>
      <c r="AJ126" s="104"/>
      <c r="AK126" s="104"/>
      <c r="AL126" s="104"/>
      <c r="AM126" s="105"/>
      <c r="AN126" s="103"/>
      <c r="AO126" s="104"/>
      <c r="AP126" s="104"/>
      <c r="AQ126" s="104"/>
      <c r="AR126" s="105"/>
      <c r="AS126" s="103"/>
      <c r="AT126" s="104"/>
      <c r="AU126" s="104"/>
      <c r="AV126" s="104"/>
      <c r="AW126" s="105"/>
      <c r="AX126" s="103"/>
      <c r="AY126" s="104"/>
      <c r="AZ126" s="104"/>
      <c r="BA126" s="105"/>
      <c r="BB126" s="103">
        <f>IF(ISNUMBER(AN126),AN126,0)+IF(ISNUMBER(AS126),AS126,0)</f>
        <v>0</v>
      </c>
      <c r="BC126" s="104"/>
      <c r="BD126" s="104"/>
      <c r="BE126" s="104"/>
      <c r="BF126" s="105"/>
      <c r="BG126" s="103"/>
      <c r="BH126" s="104"/>
      <c r="BI126" s="104"/>
      <c r="BJ126" s="104"/>
      <c r="BK126" s="105"/>
      <c r="BL126" s="103"/>
      <c r="BM126" s="104"/>
      <c r="BN126" s="104"/>
      <c r="BO126" s="104"/>
      <c r="BP126" s="105"/>
      <c r="BQ126" s="103"/>
      <c r="BR126" s="104"/>
      <c r="BS126" s="104"/>
      <c r="BT126" s="105"/>
      <c r="BU126" s="103">
        <f>IF(ISNUMBER(BG126),BG126,0)+IF(ISNUMBER(BL126),BL126,0)</f>
        <v>0</v>
      </c>
      <c r="BV126" s="104"/>
      <c r="BW126" s="104"/>
      <c r="BX126" s="104"/>
      <c r="BY126" s="105"/>
      <c r="CA126" s="6" t="s">
        <v>34</v>
      </c>
    </row>
    <row r="128" spans="1:79" ht="14.25" customHeight="1" x14ac:dyDescent="0.2">
      <c r="A128" s="42" t="s">
        <v>285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</row>
    <row r="129" spans="1:79" ht="15" customHeight="1" x14ac:dyDescent="0.2">
      <c r="A129" s="45" t="s">
        <v>255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</row>
    <row r="130" spans="1:79" ht="23.1" customHeight="1" x14ac:dyDescent="0.2">
      <c r="A130" s="60" t="s">
        <v>6</v>
      </c>
      <c r="B130" s="61"/>
      <c r="C130" s="61"/>
      <c r="D130" s="60" t="s">
        <v>121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2"/>
      <c r="U130" s="36" t="s">
        <v>277</v>
      </c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 t="s">
        <v>282</v>
      </c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</row>
    <row r="131" spans="1:79" ht="54" customHeight="1" x14ac:dyDescent="0.2">
      <c r="A131" s="63"/>
      <c r="B131" s="64"/>
      <c r="C131" s="64"/>
      <c r="D131" s="63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5"/>
      <c r="U131" s="30" t="s">
        <v>4</v>
      </c>
      <c r="V131" s="31"/>
      <c r="W131" s="31"/>
      <c r="X131" s="31"/>
      <c r="Y131" s="32"/>
      <c r="Z131" s="30" t="s">
        <v>3</v>
      </c>
      <c r="AA131" s="31"/>
      <c r="AB131" s="31"/>
      <c r="AC131" s="31"/>
      <c r="AD131" s="32"/>
      <c r="AE131" s="46" t="s">
        <v>116</v>
      </c>
      <c r="AF131" s="47"/>
      <c r="AG131" s="47"/>
      <c r="AH131" s="47"/>
      <c r="AI131" s="48"/>
      <c r="AJ131" s="30" t="s">
        <v>5</v>
      </c>
      <c r="AK131" s="31"/>
      <c r="AL131" s="31"/>
      <c r="AM131" s="31"/>
      <c r="AN131" s="32"/>
      <c r="AO131" s="30" t="s">
        <v>4</v>
      </c>
      <c r="AP131" s="31"/>
      <c r="AQ131" s="31"/>
      <c r="AR131" s="31"/>
      <c r="AS131" s="32"/>
      <c r="AT131" s="30" t="s">
        <v>3</v>
      </c>
      <c r="AU131" s="31"/>
      <c r="AV131" s="31"/>
      <c r="AW131" s="31"/>
      <c r="AX131" s="32"/>
      <c r="AY131" s="46" t="s">
        <v>116</v>
      </c>
      <c r="AZ131" s="47"/>
      <c r="BA131" s="47"/>
      <c r="BB131" s="47"/>
      <c r="BC131" s="48"/>
      <c r="BD131" s="36" t="s">
        <v>96</v>
      </c>
      <c r="BE131" s="36"/>
      <c r="BF131" s="36"/>
      <c r="BG131" s="36"/>
      <c r="BH131" s="36"/>
    </row>
    <row r="132" spans="1:79" ht="15" customHeight="1" x14ac:dyDescent="0.2">
      <c r="A132" s="30" t="s">
        <v>169</v>
      </c>
      <c r="B132" s="31"/>
      <c r="C132" s="31"/>
      <c r="D132" s="30">
        <v>2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2"/>
      <c r="U132" s="30">
        <v>3</v>
      </c>
      <c r="V132" s="31"/>
      <c r="W132" s="31"/>
      <c r="X132" s="31"/>
      <c r="Y132" s="32"/>
      <c r="Z132" s="30">
        <v>4</v>
      </c>
      <c r="AA132" s="31"/>
      <c r="AB132" s="31"/>
      <c r="AC132" s="31"/>
      <c r="AD132" s="32"/>
      <c r="AE132" s="30">
        <v>5</v>
      </c>
      <c r="AF132" s="31"/>
      <c r="AG132" s="31"/>
      <c r="AH132" s="31"/>
      <c r="AI132" s="32"/>
      <c r="AJ132" s="30">
        <v>6</v>
      </c>
      <c r="AK132" s="31"/>
      <c r="AL132" s="31"/>
      <c r="AM132" s="31"/>
      <c r="AN132" s="32"/>
      <c r="AO132" s="30">
        <v>7</v>
      </c>
      <c r="AP132" s="31"/>
      <c r="AQ132" s="31"/>
      <c r="AR132" s="31"/>
      <c r="AS132" s="32"/>
      <c r="AT132" s="30">
        <v>8</v>
      </c>
      <c r="AU132" s="31"/>
      <c r="AV132" s="31"/>
      <c r="AW132" s="31"/>
      <c r="AX132" s="32"/>
      <c r="AY132" s="30">
        <v>9</v>
      </c>
      <c r="AZ132" s="31"/>
      <c r="BA132" s="31"/>
      <c r="BB132" s="31"/>
      <c r="BC132" s="32"/>
      <c r="BD132" s="30">
        <v>10</v>
      </c>
      <c r="BE132" s="31"/>
      <c r="BF132" s="31"/>
      <c r="BG132" s="31"/>
      <c r="BH132" s="32"/>
    </row>
    <row r="133" spans="1:79" s="1" customFormat="1" ht="12.75" hidden="1" customHeight="1" x14ac:dyDescent="0.2">
      <c r="A133" s="33" t="s">
        <v>69</v>
      </c>
      <c r="B133" s="34"/>
      <c r="C133" s="34"/>
      <c r="D133" s="33" t="s">
        <v>57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5"/>
      <c r="U133" s="33" t="s">
        <v>60</v>
      </c>
      <c r="V133" s="34"/>
      <c r="W133" s="34"/>
      <c r="X133" s="34"/>
      <c r="Y133" s="35"/>
      <c r="Z133" s="33" t="s">
        <v>61</v>
      </c>
      <c r="AA133" s="34"/>
      <c r="AB133" s="34"/>
      <c r="AC133" s="34"/>
      <c r="AD133" s="35"/>
      <c r="AE133" s="33" t="s">
        <v>94</v>
      </c>
      <c r="AF133" s="34"/>
      <c r="AG133" s="34"/>
      <c r="AH133" s="34"/>
      <c r="AI133" s="35"/>
      <c r="AJ133" s="50" t="s">
        <v>171</v>
      </c>
      <c r="AK133" s="51"/>
      <c r="AL133" s="51"/>
      <c r="AM133" s="51"/>
      <c r="AN133" s="52"/>
      <c r="AO133" s="33" t="s">
        <v>62</v>
      </c>
      <c r="AP133" s="34"/>
      <c r="AQ133" s="34"/>
      <c r="AR133" s="34"/>
      <c r="AS133" s="35"/>
      <c r="AT133" s="33" t="s">
        <v>63</v>
      </c>
      <c r="AU133" s="34"/>
      <c r="AV133" s="34"/>
      <c r="AW133" s="34"/>
      <c r="AX133" s="35"/>
      <c r="AY133" s="33" t="s">
        <v>95</v>
      </c>
      <c r="AZ133" s="34"/>
      <c r="BA133" s="34"/>
      <c r="BB133" s="34"/>
      <c r="BC133" s="35"/>
      <c r="BD133" s="44" t="s">
        <v>171</v>
      </c>
      <c r="BE133" s="44"/>
      <c r="BF133" s="44"/>
      <c r="BG133" s="44"/>
      <c r="BH133" s="44"/>
      <c r="CA133" s="1" t="s">
        <v>35</v>
      </c>
    </row>
    <row r="134" spans="1:79" s="6" customFormat="1" ht="12.75" customHeight="1" x14ac:dyDescent="0.2">
      <c r="A134" s="86"/>
      <c r="B134" s="84"/>
      <c r="C134" s="84"/>
      <c r="D134" s="86" t="s">
        <v>147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5"/>
      <c r="U134" s="103"/>
      <c r="V134" s="104"/>
      <c r="W134" s="104"/>
      <c r="X134" s="104"/>
      <c r="Y134" s="105"/>
      <c r="Z134" s="103"/>
      <c r="AA134" s="104"/>
      <c r="AB134" s="104"/>
      <c r="AC134" s="104"/>
      <c r="AD134" s="105"/>
      <c r="AE134" s="102"/>
      <c r="AF134" s="102"/>
      <c r="AG134" s="102"/>
      <c r="AH134" s="102"/>
      <c r="AI134" s="102"/>
      <c r="AJ134" s="87">
        <f>IF(ISNUMBER(U134),U134,0)+IF(ISNUMBER(Z134),Z134,0)</f>
        <v>0</v>
      </c>
      <c r="AK134" s="87"/>
      <c r="AL134" s="87"/>
      <c r="AM134" s="87"/>
      <c r="AN134" s="87"/>
      <c r="AO134" s="102"/>
      <c r="AP134" s="102"/>
      <c r="AQ134" s="102"/>
      <c r="AR134" s="102"/>
      <c r="AS134" s="102"/>
      <c r="AT134" s="87"/>
      <c r="AU134" s="87"/>
      <c r="AV134" s="87"/>
      <c r="AW134" s="87"/>
      <c r="AX134" s="87"/>
      <c r="AY134" s="102"/>
      <c r="AZ134" s="102"/>
      <c r="BA134" s="102"/>
      <c r="BB134" s="102"/>
      <c r="BC134" s="102"/>
      <c r="BD134" s="87">
        <f>IF(ISNUMBER(AO134),AO134,0)+IF(ISNUMBER(AT134),AT134,0)</f>
        <v>0</v>
      </c>
      <c r="BE134" s="87"/>
      <c r="BF134" s="87"/>
      <c r="BG134" s="87"/>
      <c r="BH134" s="87"/>
      <c r="CA134" s="6" t="s">
        <v>36</v>
      </c>
    </row>
    <row r="135" spans="1:79" s="5" customFormat="1" ht="12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</row>
    <row r="137" spans="1:79" ht="14.25" customHeight="1" x14ac:dyDescent="0.2">
      <c r="A137" s="42" t="s">
        <v>152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</row>
    <row r="138" spans="1:79" ht="14.25" customHeight="1" x14ac:dyDescent="0.2">
      <c r="A138" s="42" t="s">
        <v>270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</row>
    <row r="139" spans="1:79" ht="23.1" customHeight="1" x14ac:dyDescent="0.2">
      <c r="A139" s="60" t="s">
        <v>6</v>
      </c>
      <c r="B139" s="61"/>
      <c r="C139" s="61"/>
      <c r="D139" s="36" t="s">
        <v>9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 t="s">
        <v>8</v>
      </c>
      <c r="R139" s="36"/>
      <c r="S139" s="36"/>
      <c r="T139" s="36"/>
      <c r="U139" s="36"/>
      <c r="V139" s="36" t="s">
        <v>7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0" t="s">
        <v>256</v>
      </c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2"/>
      <c r="AU139" s="30" t="s">
        <v>259</v>
      </c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2"/>
      <c r="BJ139" s="30" t="s">
        <v>266</v>
      </c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2"/>
    </row>
    <row r="140" spans="1:79" ht="32.25" customHeight="1" x14ac:dyDescent="0.2">
      <c r="A140" s="63"/>
      <c r="B140" s="64"/>
      <c r="C140" s="6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 t="s">
        <v>4</v>
      </c>
      <c r="AG140" s="36"/>
      <c r="AH140" s="36"/>
      <c r="AI140" s="36"/>
      <c r="AJ140" s="36"/>
      <c r="AK140" s="36" t="s">
        <v>3</v>
      </c>
      <c r="AL140" s="36"/>
      <c r="AM140" s="36"/>
      <c r="AN140" s="36"/>
      <c r="AO140" s="36"/>
      <c r="AP140" s="36" t="s">
        <v>123</v>
      </c>
      <c r="AQ140" s="36"/>
      <c r="AR140" s="36"/>
      <c r="AS140" s="36"/>
      <c r="AT140" s="36"/>
      <c r="AU140" s="36" t="s">
        <v>4</v>
      </c>
      <c r="AV140" s="36"/>
      <c r="AW140" s="36"/>
      <c r="AX140" s="36"/>
      <c r="AY140" s="36"/>
      <c r="AZ140" s="36" t="s">
        <v>3</v>
      </c>
      <c r="BA140" s="36"/>
      <c r="BB140" s="36"/>
      <c r="BC140" s="36"/>
      <c r="BD140" s="36"/>
      <c r="BE140" s="36" t="s">
        <v>90</v>
      </c>
      <c r="BF140" s="36"/>
      <c r="BG140" s="36"/>
      <c r="BH140" s="36"/>
      <c r="BI140" s="36"/>
      <c r="BJ140" s="36" t="s">
        <v>4</v>
      </c>
      <c r="BK140" s="36"/>
      <c r="BL140" s="36"/>
      <c r="BM140" s="36"/>
      <c r="BN140" s="36"/>
      <c r="BO140" s="36" t="s">
        <v>3</v>
      </c>
      <c r="BP140" s="36"/>
      <c r="BQ140" s="36"/>
      <c r="BR140" s="36"/>
      <c r="BS140" s="36"/>
      <c r="BT140" s="36" t="s">
        <v>97</v>
      </c>
      <c r="BU140" s="36"/>
      <c r="BV140" s="36"/>
      <c r="BW140" s="36"/>
      <c r="BX140" s="36"/>
    </row>
    <row r="141" spans="1:79" ht="15" customHeight="1" x14ac:dyDescent="0.2">
      <c r="A141" s="30">
        <v>1</v>
      </c>
      <c r="B141" s="31"/>
      <c r="C141" s="31"/>
      <c r="D141" s="36">
        <v>2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>
        <v>3</v>
      </c>
      <c r="R141" s="36"/>
      <c r="S141" s="36"/>
      <c r="T141" s="36"/>
      <c r="U141" s="36"/>
      <c r="V141" s="36">
        <v>4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6">
        <v>5</v>
      </c>
      <c r="AG141" s="36"/>
      <c r="AH141" s="36"/>
      <c r="AI141" s="36"/>
      <c r="AJ141" s="36"/>
      <c r="AK141" s="36">
        <v>6</v>
      </c>
      <c r="AL141" s="36"/>
      <c r="AM141" s="36"/>
      <c r="AN141" s="36"/>
      <c r="AO141" s="36"/>
      <c r="AP141" s="36">
        <v>7</v>
      </c>
      <c r="AQ141" s="36"/>
      <c r="AR141" s="36"/>
      <c r="AS141" s="36"/>
      <c r="AT141" s="36"/>
      <c r="AU141" s="36">
        <v>8</v>
      </c>
      <c r="AV141" s="36"/>
      <c r="AW141" s="36"/>
      <c r="AX141" s="36"/>
      <c r="AY141" s="36"/>
      <c r="AZ141" s="36">
        <v>9</v>
      </c>
      <c r="BA141" s="36"/>
      <c r="BB141" s="36"/>
      <c r="BC141" s="36"/>
      <c r="BD141" s="36"/>
      <c r="BE141" s="36">
        <v>10</v>
      </c>
      <c r="BF141" s="36"/>
      <c r="BG141" s="36"/>
      <c r="BH141" s="36"/>
      <c r="BI141" s="36"/>
      <c r="BJ141" s="36">
        <v>11</v>
      </c>
      <c r="BK141" s="36"/>
      <c r="BL141" s="36"/>
      <c r="BM141" s="36"/>
      <c r="BN141" s="36"/>
      <c r="BO141" s="36">
        <v>12</v>
      </c>
      <c r="BP141" s="36"/>
      <c r="BQ141" s="36"/>
      <c r="BR141" s="36"/>
      <c r="BS141" s="36"/>
      <c r="BT141" s="36">
        <v>13</v>
      </c>
      <c r="BU141" s="36"/>
      <c r="BV141" s="36"/>
      <c r="BW141" s="36"/>
      <c r="BX141" s="36"/>
    </row>
    <row r="142" spans="1:79" ht="10.5" hidden="1" customHeight="1" x14ac:dyDescent="12.75">
      <c r="A142" s="33" t="s">
        <v>154</v>
      </c>
      <c r="B142" s="34"/>
      <c r="C142" s="34"/>
      <c r="D142" s="36" t="s">
        <v>57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 t="s">
        <v>70</v>
      </c>
      <c r="R142" s="36"/>
      <c r="S142" s="36"/>
      <c r="T142" s="36"/>
      <c r="U142" s="36"/>
      <c r="V142" s="36" t="s">
        <v>71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8" t="s">
        <v>111</v>
      </c>
      <c r="AG142" s="38"/>
      <c r="AH142" s="38"/>
      <c r="AI142" s="38"/>
      <c r="AJ142" s="38"/>
      <c r="AK142" s="37" t="s">
        <v>112</v>
      </c>
      <c r="AL142" s="37"/>
      <c r="AM142" s="37"/>
      <c r="AN142" s="37"/>
      <c r="AO142" s="37"/>
      <c r="AP142" s="44" t="s">
        <v>122</v>
      </c>
      <c r="AQ142" s="44"/>
      <c r="AR142" s="44"/>
      <c r="AS142" s="44"/>
      <c r="AT142" s="44"/>
      <c r="AU142" s="38" t="s">
        <v>113</v>
      </c>
      <c r="AV142" s="38"/>
      <c r="AW142" s="38"/>
      <c r="AX142" s="38"/>
      <c r="AY142" s="38"/>
      <c r="AZ142" s="37" t="s">
        <v>114</v>
      </c>
      <c r="BA142" s="37"/>
      <c r="BB142" s="37"/>
      <c r="BC142" s="37"/>
      <c r="BD142" s="37"/>
      <c r="BE142" s="44" t="s">
        <v>122</v>
      </c>
      <c r="BF142" s="44"/>
      <c r="BG142" s="44"/>
      <c r="BH142" s="44"/>
      <c r="BI142" s="44"/>
      <c r="BJ142" s="38" t="s">
        <v>105</v>
      </c>
      <c r="BK142" s="38"/>
      <c r="BL142" s="38"/>
      <c r="BM142" s="38"/>
      <c r="BN142" s="38"/>
      <c r="BO142" s="37" t="s">
        <v>106</v>
      </c>
      <c r="BP142" s="37"/>
      <c r="BQ142" s="37"/>
      <c r="BR142" s="37"/>
      <c r="BS142" s="37"/>
      <c r="BT142" s="44" t="s">
        <v>122</v>
      </c>
      <c r="BU142" s="44"/>
      <c r="BV142" s="44"/>
      <c r="BW142" s="44"/>
      <c r="BX142" s="44"/>
      <c r="CA142" t="s">
        <v>37</v>
      </c>
    </row>
    <row r="143" spans="1:79" s="6" customFormat="1" ht="15" customHeight="1" x14ac:dyDescent="0.2">
      <c r="A143" s="86">
        <v>0</v>
      </c>
      <c r="B143" s="84"/>
      <c r="C143" s="84"/>
      <c r="D143" s="109" t="s">
        <v>195</v>
      </c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>
        <f>IF(ISNUMBER(AF143),AF143,0)+IF(ISNUMBER(AK143),AK143,0)</f>
        <v>0</v>
      </c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>
        <f>IF(ISNUMBER(AU143),AU143,0)+IF(ISNUMBER(AZ143),AZ143,0)</f>
        <v>0</v>
      </c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>
        <f>IF(ISNUMBER(BJ143),BJ143,0)+IF(ISNUMBER(BO143),BO143,0)</f>
        <v>0</v>
      </c>
      <c r="BU143" s="110"/>
      <c r="BV143" s="110"/>
      <c r="BW143" s="110"/>
      <c r="BX143" s="110"/>
      <c r="CA143" s="6" t="s">
        <v>38</v>
      </c>
    </row>
    <row r="144" spans="1:79" s="98" customFormat="1" ht="28.5" customHeight="1" x14ac:dyDescent="0.2">
      <c r="A144" s="88">
        <v>0</v>
      </c>
      <c r="B144" s="89"/>
      <c r="C144" s="89"/>
      <c r="D144" s="112" t="s">
        <v>196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36" t="s">
        <v>197</v>
      </c>
      <c r="R144" s="36"/>
      <c r="S144" s="36"/>
      <c r="T144" s="36"/>
      <c r="U144" s="36"/>
      <c r="V144" s="112" t="s">
        <v>198</v>
      </c>
      <c r="W144" s="92"/>
      <c r="X144" s="92"/>
      <c r="Y144" s="92"/>
      <c r="Z144" s="92"/>
      <c r="AA144" s="92"/>
      <c r="AB144" s="92"/>
      <c r="AC144" s="92"/>
      <c r="AD144" s="92"/>
      <c r="AE144" s="93"/>
      <c r="AF144" s="113">
        <v>6</v>
      </c>
      <c r="AG144" s="113"/>
      <c r="AH144" s="113"/>
      <c r="AI144" s="113"/>
      <c r="AJ144" s="113"/>
      <c r="AK144" s="113">
        <v>0</v>
      </c>
      <c r="AL144" s="113"/>
      <c r="AM144" s="113"/>
      <c r="AN144" s="113"/>
      <c r="AO144" s="113"/>
      <c r="AP144" s="113">
        <f>IF(ISNUMBER(AF144),AF144,0)+IF(ISNUMBER(AK144),AK144,0)</f>
        <v>6</v>
      </c>
      <c r="AQ144" s="113"/>
      <c r="AR144" s="113"/>
      <c r="AS144" s="113"/>
      <c r="AT144" s="113"/>
      <c r="AU144" s="113">
        <v>6</v>
      </c>
      <c r="AV144" s="113"/>
      <c r="AW144" s="113"/>
      <c r="AX144" s="113"/>
      <c r="AY144" s="113"/>
      <c r="AZ144" s="113">
        <v>0</v>
      </c>
      <c r="BA144" s="113"/>
      <c r="BB144" s="113"/>
      <c r="BC144" s="113"/>
      <c r="BD144" s="113"/>
      <c r="BE144" s="113">
        <f>IF(ISNUMBER(AU144),AU144,0)+IF(ISNUMBER(AZ144),AZ144,0)</f>
        <v>6</v>
      </c>
      <c r="BF144" s="113"/>
      <c r="BG144" s="113"/>
      <c r="BH144" s="113"/>
      <c r="BI144" s="113"/>
      <c r="BJ144" s="113">
        <v>6</v>
      </c>
      <c r="BK144" s="113"/>
      <c r="BL144" s="113"/>
      <c r="BM144" s="113"/>
      <c r="BN144" s="113"/>
      <c r="BO144" s="113">
        <v>0</v>
      </c>
      <c r="BP144" s="113"/>
      <c r="BQ144" s="113"/>
      <c r="BR144" s="113"/>
      <c r="BS144" s="113"/>
      <c r="BT144" s="113">
        <f>IF(ISNUMBER(BJ144),BJ144,0)+IF(ISNUMBER(BO144),BO144,0)</f>
        <v>6</v>
      </c>
      <c r="BU144" s="113"/>
      <c r="BV144" s="113"/>
      <c r="BW144" s="113"/>
      <c r="BX144" s="113"/>
    </row>
    <row r="145" spans="1:76" s="98" customFormat="1" ht="15" customHeight="1" x14ac:dyDescent="0.2">
      <c r="A145" s="88">
        <v>0</v>
      </c>
      <c r="B145" s="89"/>
      <c r="C145" s="89"/>
      <c r="D145" s="112" t="s">
        <v>199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3"/>
      <c r="Q145" s="36" t="s">
        <v>197</v>
      </c>
      <c r="R145" s="36"/>
      <c r="S145" s="36"/>
      <c r="T145" s="36"/>
      <c r="U145" s="36"/>
      <c r="V145" s="112" t="s">
        <v>200</v>
      </c>
      <c r="W145" s="92"/>
      <c r="X145" s="92"/>
      <c r="Y145" s="92"/>
      <c r="Z145" s="92"/>
      <c r="AA145" s="92"/>
      <c r="AB145" s="92"/>
      <c r="AC145" s="92"/>
      <c r="AD145" s="92"/>
      <c r="AE145" s="93"/>
      <c r="AF145" s="113">
        <v>58</v>
      </c>
      <c r="AG145" s="113"/>
      <c r="AH145" s="113"/>
      <c r="AI145" s="113"/>
      <c r="AJ145" s="113"/>
      <c r="AK145" s="113">
        <v>0</v>
      </c>
      <c r="AL145" s="113"/>
      <c r="AM145" s="113"/>
      <c r="AN145" s="113"/>
      <c r="AO145" s="113"/>
      <c r="AP145" s="113">
        <f>IF(ISNUMBER(AF145),AF145,0)+IF(ISNUMBER(AK145),AK145,0)</f>
        <v>58</v>
      </c>
      <c r="AQ145" s="113"/>
      <c r="AR145" s="113"/>
      <c r="AS145" s="113"/>
      <c r="AT145" s="113"/>
      <c r="AU145" s="113">
        <v>60</v>
      </c>
      <c r="AV145" s="113"/>
      <c r="AW145" s="113"/>
      <c r="AX145" s="113"/>
      <c r="AY145" s="113"/>
      <c r="AZ145" s="113">
        <v>0</v>
      </c>
      <c r="BA145" s="113"/>
      <c r="BB145" s="113"/>
      <c r="BC145" s="113"/>
      <c r="BD145" s="113"/>
      <c r="BE145" s="113">
        <f>IF(ISNUMBER(AU145),AU145,0)+IF(ISNUMBER(AZ145),AZ145,0)</f>
        <v>60</v>
      </c>
      <c r="BF145" s="113"/>
      <c r="BG145" s="113"/>
      <c r="BH145" s="113"/>
      <c r="BI145" s="113"/>
      <c r="BJ145" s="113">
        <v>60</v>
      </c>
      <c r="BK145" s="113"/>
      <c r="BL145" s="113"/>
      <c r="BM145" s="113"/>
      <c r="BN145" s="113"/>
      <c r="BO145" s="113">
        <v>0</v>
      </c>
      <c r="BP145" s="113"/>
      <c r="BQ145" s="113"/>
      <c r="BR145" s="113"/>
      <c r="BS145" s="113"/>
      <c r="BT145" s="113">
        <f>IF(ISNUMBER(BJ145),BJ145,0)+IF(ISNUMBER(BO145),BO145,0)</f>
        <v>60</v>
      </c>
      <c r="BU145" s="113"/>
      <c r="BV145" s="113"/>
      <c r="BW145" s="113"/>
      <c r="BX145" s="113"/>
    </row>
    <row r="146" spans="1:76" s="98" customFormat="1" ht="30" customHeight="1" x14ac:dyDescent="0.2">
      <c r="A146" s="88">
        <v>0</v>
      </c>
      <c r="B146" s="89"/>
      <c r="C146" s="89"/>
      <c r="D146" s="112" t="s">
        <v>201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36" t="s">
        <v>197</v>
      </c>
      <c r="R146" s="36"/>
      <c r="S146" s="36"/>
      <c r="T146" s="36"/>
      <c r="U146" s="36"/>
      <c r="V146" s="112" t="s">
        <v>202</v>
      </c>
      <c r="W146" s="92"/>
      <c r="X146" s="92"/>
      <c r="Y146" s="92"/>
      <c r="Z146" s="92"/>
      <c r="AA146" s="92"/>
      <c r="AB146" s="92"/>
      <c r="AC146" s="92"/>
      <c r="AD146" s="92"/>
      <c r="AE146" s="93"/>
      <c r="AF146" s="113">
        <v>123.4</v>
      </c>
      <c r="AG146" s="113"/>
      <c r="AH146" s="113"/>
      <c r="AI146" s="113"/>
      <c r="AJ146" s="113"/>
      <c r="AK146" s="113">
        <v>0</v>
      </c>
      <c r="AL146" s="113"/>
      <c r="AM146" s="113"/>
      <c r="AN146" s="113"/>
      <c r="AO146" s="113"/>
      <c r="AP146" s="113">
        <f>IF(ISNUMBER(AF146),AF146,0)+IF(ISNUMBER(AK146),AK146,0)</f>
        <v>123.4</v>
      </c>
      <c r="AQ146" s="113"/>
      <c r="AR146" s="113"/>
      <c r="AS146" s="113"/>
      <c r="AT146" s="113"/>
      <c r="AU146" s="113">
        <v>122.58</v>
      </c>
      <c r="AV146" s="113"/>
      <c r="AW146" s="113"/>
      <c r="AX146" s="113"/>
      <c r="AY146" s="113"/>
      <c r="AZ146" s="113">
        <v>0</v>
      </c>
      <c r="BA146" s="113"/>
      <c r="BB146" s="113"/>
      <c r="BC146" s="113"/>
      <c r="BD146" s="113"/>
      <c r="BE146" s="113">
        <f>IF(ISNUMBER(AU146),AU146,0)+IF(ISNUMBER(AZ146),AZ146,0)</f>
        <v>122.58</v>
      </c>
      <c r="BF146" s="113"/>
      <c r="BG146" s="113"/>
      <c r="BH146" s="113"/>
      <c r="BI146" s="113"/>
      <c r="BJ146" s="113">
        <v>123.4</v>
      </c>
      <c r="BK146" s="113"/>
      <c r="BL146" s="113"/>
      <c r="BM146" s="113"/>
      <c r="BN146" s="113"/>
      <c r="BO146" s="113">
        <v>0</v>
      </c>
      <c r="BP146" s="113"/>
      <c r="BQ146" s="113"/>
      <c r="BR146" s="113"/>
      <c r="BS146" s="113"/>
      <c r="BT146" s="113">
        <f>IF(ISNUMBER(BJ146),BJ146,0)+IF(ISNUMBER(BO146),BO146,0)</f>
        <v>123.4</v>
      </c>
      <c r="BU146" s="113"/>
      <c r="BV146" s="113"/>
      <c r="BW146" s="113"/>
      <c r="BX146" s="113"/>
    </row>
    <row r="147" spans="1:76" s="98" customFormat="1" ht="30" customHeight="1" x14ac:dyDescent="0.2">
      <c r="A147" s="88">
        <v>0</v>
      </c>
      <c r="B147" s="89"/>
      <c r="C147" s="89"/>
      <c r="D147" s="112" t="s">
        <v>203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3"/>
      <c r="Q147" s="36" t="s">
        <v>197</v>
      </c>
      <c r="R147" s="36"/>
      <c r="S147" s="36"/>
      <c r="T147" s="36"/>
      <c r="U147" s="36"/>
      <c r="V147" s="112" t="s">
        <v>204</v>
      </c>
      <c r="W147" s="92"/>
      <c r="X147" s="92"/>
      <c r="Y147" s="92"/>
      <c r="Z147" s="92"/>
      <c r="AA147" s="92"/>
      <c r="AB147" s="92"/>
      <c r="AC147" s="92"/>
      <c r="AD147" s="92"/>
      <c r="AE147" s="93"/>
      <c r="AF147" s="113">
        <v>9</v>
      </c>
      <c r="AG147" s="113"/>
      <c r="AH147" s="113"/>
      <c r="AI147" s="113"/>
      <c r="AJ147" s="113"/>
      <c r="AK147" s="113">
        <v>0</v>
      </c>
      <c r="AL147" s="113"/>
      <c r="AM147" s="113"/>
      <c r="AN147" s="113"/>
      <c r="AO147" s="113"/>
      <c r="AP147" s="113">
        <f>IF(ISNUMBER(AF147),AF147,0)+IF(ISNUMBER(AK147),AK147,0)</f>
        <v>9</v>
      </c>
      <c r="AQ147" s="113"/>
      <c r="AR147" s="113"/>
      <c r="AS147" s="113"/>
      <c r="AT147" s="113"/>
      <c r="AU147" s="113">
        <v>9</v>
      </c>
      <c r="AV147" s="113"/>
      <c r="AW147" s="113"/>
      <c r="AX147" s="113"/>
      <c r="AY147" s="113"/>
      <c r="AZ147" s="113">
        <v>0</v>
      </c>
      <c r="BA147" s="113"/>
      <c r="BB147" s="113"/>
      <c r="BC147" s="113"/>
      <c r="BD147" s="113"/>
      <c r="BE147" s="113">
        <f>IF(ISNUMBER(AU147),AU147,0)+IF(ISNUMBER(AZ147),AZ147,0)</f>
        <v>9</v>
      </c>
      <c r="BF147" s="113"/>
      <c r="BG147" s="113"/>
      <c r="BH147" s="113"/>
      <c r="BI147" s="113"/>
      <c r="BJ147" s="113">
        <v>10.5</v>
      </c>
      <c r="BK147" s="113"/>
      <c r="BL147" s="113"/>
      <c r="BM147" s="113"/>
      <c r="BN147" s="113"/>
      <c r="BO147" s="113">
        <v>0</v>
      </c>
      <c r="BP147" s="113"/>
      <c r="BQ147" s="113"/>
      <c r="BR147" s="113"/>
      <c r="BS147" s="113"/>
      <c r="BT147" s="113">
        <f>IF(ISNUMBER(BJ147),BJ147,0)+IF(ISNUMBER(BO147),BO147,0)</f>
        <v>10.5</v>
      </c>
      <c r="BU147" s="113"/>
      <c r="BV147" s="113"/>
      <c r="BW147" s="113"/>
      <c r="BX147" s="113"/>
    </row>
    <row r="148" spans="1:76" s="98" customFormat="1" ht="30" customHeight="1" x14ac:dyDescent="0.2">
      <c r="A148" s="88">
        <v>0</v>
      </c>
      <c r="B148" s="89"/>
      <c r="C148" s="89"/>
      <c r="D148" s="112" t="s">
        <v>205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36" t="s">
        <v>197</v>
      </c>
      <c r="R148" s="36"/>
      <c r="S148" s="36"/>
      <c r="T148" s="36"/>
      <c r="U148" s="36"/>
      <c r="V148" s="112" t="s">
        <v>204</v>
      </c>
      <c r="W148" s="92"/>
      <c r="X148" s="92"/>
      <c r="Y148" s="92"/>
      <c r="Z148" s="92"/>
      <c r="AA148" s="92"/>
      <c r="AB148" s="92"/>
      <c r="AC148" s="92"/>
      <c r="AD148" s="92"/>
      <c r="AE148" s="93"/>
      <c r="AF148" s="113">
        <v>61.1</v>
      </c>
      <c r="AG148" s="113"/>
      <c r="AH148" s="113"/>
      <c r="AI148" s="113"/>
      <c r="AJ148" s="113"/>
      <c r="AK148" s="113">
        <v>0</v>
      </c>
      <c r="AL148" s="113"/>
      <c r="AM148" s="113"/>
      <c r="AN148" s="113"/>
      <c r="AO148" s="113"/>
      <c r="AP148" s="113">
        <f>IF(ISNUMBER(AF148),AF148,0)+IF(ISNUMBER(AK148),AK148,0)</f>
        <v>61.1</v>
      </c>
      <c r="AQ148" s="113"/>
      <c r="AR148" s="113"/>
      <c r="AS148" s="113"/>
      <c r="AT148" s="113"/>
      <c r="AU148" s="113">
        <v>60.6</v>
      </c>
      <c r="AV148" s="113"/>
      <c r="AW148" s="113"/>
      <c r="AX148" s="113"/>
      <c r="AY148" s="113"/>
      <c r="AZ148" s="113">
        <v>0</v>
      </c>
      <c r="BA148" s="113"/>
      <c r="BB148" s="113"/>
      <c r="BC148" s="113"/>
      <c r="BD148" s="113"/>
      <c r="BE148" s="113">
        <f>IF(ISNUMBER(AU148),AU148,0)+IF(ISNUMBER(AZ148),AZ148,0)</f>
        <v>60.6</v>
      </c>
      <c r="BF148" s="113"/>
      <c r="BG148" s="113"/>
      <c r="BH148" s="113"/>
      <c r="BI148" s="113"/>
      <c r="BJ148" s="113">
        <v>60.6</v>
      </c>
      <c r="BK148" s="113"/>
      <c r="BL148" s="113"/>
      <c r="BM148" s="113"/>
      <c r="BN148" s="113"/>
      <c r="BO148" s="113">
        <v>0</v>
      </c>
      <c r="BP148" s="113"/>
      <c r="BQ148" s="113"/>
      <c r="BR148" s="113"/>
      <c r="BS148" s="113"/>
      <c r="BT148" s="113">
        <f>IF(ISNUMBER(BJ148),BJ148,0)+IF(ISNUMBER(BO148),BO148,0)</f>
        <v>60.6</v>
      </c>
      <c r="BU148" s="113"/>
      <c r="BV148" s="113"/>
      <c r="BW148" s="113"/>
      <c r="BX148" s="113"/>
    </row>
    <row r="149" spans="1:76" s="98" customFormat="1" ht="30" customHeight="1" x14ac:dyDescent="0.2">
      <c r="A149" s="88">
        <v>0</v>
      </c>
      <c r="B149" s="89"/>
      <c r="C149" s="89"/>
      <c r="D149" s="112" t="s">
        <v>206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  <c r="Q149" s="36" t="s">
        <v>197</v>
      </c>
      <c r="R149" s="36"/>
      <c r="S149" s="36"/>
      <c r="T149" s="36"/>
      <c r="U149" s="36"/>
      <c r="V149" s="112" t="s">
        <v>207</v>
      </c>
      <c r="W149" s="92"/>
      <c r="X149" s="92"/>
      <c r="Y149" s="92"/>
      <c r="Z149" s="92"/>
      <c r="AA149" s="92"/>
      <c r="AB149" s="92"/>
      <c r="AC149" s="92"/>
      <c r="AD149" s="92"/>
      <c r="AE149" s="93"/>
      <c r="AF149" s="113">
        <v>193.14</v>
      </c>
      <c r="AG149" s="113"/>
      <c r="AH149" s="113"/>
      <c r="AI149" s="113"/>
      <c r="AJ149" s="113"/>
      <c r="AK149" s="113">
        <v>0</v>
      </c>
      <c r="AL149" s="113"/>
      <c r="AM149" s="113"/>
      <c r="AN149" s="113"/>
      <c r="AO149" s="113"/>
      <c r="AP149" s="113">
        <f>IF(ISNUMBER(AF149),AF149,0)+IF(ISNUMBER(AK149),AK149,0)</f>
        <v>193.14</v>
      </c>
      <c r="AQ149" s="113"/>
      <c r="AR149" s="113"/>
      <c r="AS149" s="113"/>
      <c r="AT149" s="113"/>
      <c r="AU149" s="113">
        <v>193.08</v>
      </c>
      <c r="AV149" s="113"/>
      <c r="AW149" s="113"/>
      <c r="AX149" s="113"/>
      <c r="AY149" s="113"/>
      <c r="AZ149" s="113">
        <v>0</v>
      </c>
      <c r="BA149" s="113"/>
      <c r="BB149" s="113"/>
      <c r="BC149" s="113"/>
      <c r="BD149" s="113"/>
      <c r="BE149" s="113">
        <f>IF(ISNUMBER(AU149),AU149,0)+IF(ISNUMBER(AZ149),AZ149,0)</f>
        <v>193.08</v>
      </c>
      <c r="BF149" s="113"/>
      <c r="BG149" s="113"/>
      <c r="BH149" s="113"/>
      <c r="BI149" s="113"/>
      <c r="BJ149" s="113">
        <v>193.08</v>
      </c>
      <c r="BK149" s="113"/>
      <c r="BL149" s="113"/>
      <c r="BM149" s="113"/>
      <c r="BN149" s="113"/>
      <c r="BO149" s="113">
        <v>0</v>
      </c>
      <c r="BP149" s="113"/>
      <c r="BQ149" s="113"/>
      <c r="BR149" s="113"/>
      <c r="BS149" s="113"/>
      <c r="BT149" s="113">
        <f>IF(ISNUMBER(BJ149),BJ149,0)+IF(ISNUMBER(BO149),BO149,0)</f>
        <v>193.08</v>
      </c>
      <c r="BU149" s="113"/>
      <c r="BV149" s="113"/>
      <c r="BW149" s="113"/>
      <c r="BX149" s="113"/>
    </row>
    <row r="150" spans="1:76" s="98" customFormat="1" ht="45" customHeight="1" x14ac:dyDescent="0.2">
      <c r="A150" s="88">
        <v>0</v>
      </c>
      <c r="B150" s="89"/>
      <c r="C150" s="89"/>
      <c r="D150" s="112" t="s">
        <v>208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36" t="s">
        <v>197</v>
      </c>
      <c r="R150" s="36"/>
      <c r="S150" s="36"/>
      <c r="T150" s="36"/>
      <c r="U150" s="36"/>
      <c r="V150" s="112" t="s">
        <v>209</v>
      </c>
      <c r="W150" s="92"/>
      <c r="X150" s="92"/>
      <c r="Y150" s="92"/>
      <c r="Z150" s="92"/>
      <c r="AA150" s="92"/>
      <c r="AB150" s="92"/>
      <c r="AC150" s="92"/>
      <c r="AD150" s="92"/>
      <c r="AE150" s="93"/>
      <c r="AF150" s="113">
        <v>22.75</v>
      </c>
      <c r="AG150" s="113"/>
      <c r="AH150" s="113"/>
      <c r="AI150" s="113"/>
      <c r="AJ150" s="113"/>
      <c r="AK150" s="113">
        <v>0</v>
      </c>
      <c r="AL150" s="113"/>
      <c r="AM150" s="113"/>
      <c r="AN150" s="113"/>
      <c r="AO150" s="113"/>
      <c r="AP150" s="113">
        <f>IF(ISNUMBER(AF150),AF150,0)+IF(ISNUMBER(AK150),AK150,0)</f>
        <v>22.75</v>
      </c>
      <c r="AQ150" s="113"/>
      <c r="AR150" s="113"/>
      <c r="AS150" s="113"/>
      <c r="AT150" s="113"/>
      <c r="AU150" s="113">
        <v>23.25</v>
      </c>
      <c r="AV150" s="113"/>
      <c r="AW150" s="113"/>
      <c r="AX150" s="113"/>
      <c r="AY150" s="113"/>
      <c r="AZ150" s="113">
        <v>0</v>
      </c>
      <c r="BA150" s="113"/>
      <c r="BB150" s="113"/>
      <c r="BC150" s="113"/>
      <c r="BD150" s="113"/>
      <c r="BE150" s="113">
        <f>IF(ISNUMBER(AU150),AU150,0)+IF(ISNUMBER(AZ150),AZ150,0)</f>
        <v>23.25</v>
      </c>
      <c r="BF150" s="113"/>
      <c r="BG150" s="113"/>
      <c r="BH150" s="113"/>
      <c r="BI150" s="113"/>
      <c r="BJ150" s="113">
        <v>23.25</v>
      </c>
      <c r="BK150" s="113"/>
      <c r="BL150" s="113"/>
      <c r="BM150" s="113"/>
      <c r="BN150" s="113"/>
      <c r="BO150" s="113">
        <v>0</v>
      </c>
      <c r="BP150" s="113"/>
      <c r="BQ150" s="113"/>
      <c r="BR150" s="113"/>
      <c r="BS150" s="113"/>
      <c r="BT150" s="113">
        <f>IF(ISNUMBER(BJ150),BJ150,0)+IF(ISNUMBER(BO150),BO150,0)</f>
        <v>23.25</v>
      </c>
      <c r="BU150" s="113"/>
      <c r="BV150" s="113"/>
      <c r="BW150" s="113"/>
      <c r="BX150" s="113"/>
    </row>
    <row r="151" spans="1:76" s="6" customFormat="1" ht="15" customHeight="1" x14ac:dyDescent="0.2">
      <c r="A151" s="86">
        <v>0</v>
      </c>
      <c r="B151" s="84"/>
      <c r="C151" s="84"/>
      <c r="D151" s="111" t="s">
        <v>210</v>
      </c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1"/>
      <c r="Q151" s="109"/>
      <c r="R151" s="109"/>
      <c r="S151" s="109"/>
      <c r="T151" s="109"/>
      <c r="U151" s="109"/>
      <c r="V151" s="111"/>
      <c r="W151" s="100"/>
      <c r="X151" s="100"/>
      <c r="Y151" s="100"/>
      <c r="Z151" s="100"/>
      <c r="AA151" s="100"/>
      <c r="AB151" s="100"/>
      <c r="AC151" s="100"/>
      <c r="AD151" s="100"/>
      <c r="AE151" s="101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>
        <f>IF(ISNUMBER(AF151),AF151,0)+IF(ISNUMBER(AK151),AK151,0)</f>
        <v>0</v>
      </c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>
        <f>IF(ISNUMBER(AU151),AU151,0)+IF(ISNUMBER(AZ151),AZ151,0)</f>
        <v>0</v>
      </c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>
        <f>IF(ISNUMBER(BJ151),BJ151,0)+IF(ISNUMBER(BO151),BO151,0)</f>
        <v>0</v>
      </c>
      <c r="BU151" s="110"/>
      <c r="BV151" s="110"/>
      <c r="BW151" s="110"/>
      <c r="BX151" s="110"/>
    </row>
    <row r="152" spans="1:76" s="98" customFormat="1" ht="85.5" customHeight="1" x14ac:dyDescent="0.2">
      <c r="A152" s="88">
        <v>0</v>
      </c>
      <c r="B152" s="89"/>
      <c r="C152" s="89"/>
      <c r="D152" s="112" t="s">
        <v>211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  <c r="Q152" s="36" t="s">
        <v>197</v>
      </c>
      <c r="R152" s="36"/>
      <c r="S152" s="36"/>
      <c r="T152" s="36"/>
      <c r="U152" s="36"/>
      <c r="V152" s="112" t="s">
        <v>212</v>
      </c>
      <c r="W152" s="92"/>
      <c r="X152" s="92"/>
      <c r="Y152" s="92"/>
      <c r="Z152" s="92"/>
      <c r="AA152" s="92"/>
      <c r="AB152" s="92"/>
      <c r="AC152" s="92"/>
      <c r="AD152" s="92"/>
      <c r="AE152" s="93"/>
      <c r="AF152" s="113">
        <v>1</v>
      </c>
      <c r="AG152" s="113"/>
      <c r="AH152" s="113"/>
      <c r="AI152" s="113"/>
      <c r="AJ152" s="113"/>
      <c r="AK152" s="113">
        <v>0</v>
      </c>
      <c r="AL152" s="113"/>
      <c r="AM152" s="113"/>
      <c r="AN152" s="113"/>
      <c r="AO152" s="113"/>
      <c r="AP152" s="113">
        <f>IF(ISNUMBER(AF152),AF152,0)+IF(ISNUMBER(AK152),AK152,0)</f>
        <v>1</v>
      </c>
      <c r="AQ152" s="113"/>
      <c r="AR152" s="113"/>
      <c r="AS152" s="113"/>
      <c r="AT152" s="113"/>
      <c r="AU152" s="113">
        <v>1</v>
      </c>
      <c r="AV152" s="113"/>
      <c r="AW152" s="113"/>
      <c r="AX152" s="113"/>
      <c r="AY152" s="113"/>
      <c r="AZ152" s="113">
        <v>0</v>
      </c>
      <c r="BA152" s="113"/>
      <c r="BB152" s="113"/>
      <c r="BC152" s="113"/>
      <c r="BD152" s="113"/>
      <c r="BE152" s="113">
        <f>IF(ISNUMBER(AU152),AU152,0)+IF(ISNUMBER(AZ152),AZ152,0)</f>
        <v>1</v>
      </c>
      <c r="BF152" s="113"/>
      <c r="BG152" s="113"/>
      <c r="BH152" s="113"/>
      <c r="BI152" s="113"/>
      <c r="BJ152" s="113">
        <v>1</v>
      </c>
      <c r="BK152" s="113"/>
      <c r="BL152" s="113"/>
      <c r="BM152" s="113"/>
      <c r="BN152" s="113"/>
      <c r="BO152" s="113">
        <v>0</v>
      </c>
      <c r="BP152" s="113"/>
      <c r="BQ152" s="113"/>
      <c r="BR152" s="113"/>
      <c r="BS152" s="113"/>
      <c r="BT152" s="113">
        <f>IF(ISNUMBER(BJ152),BJ152,0)+IF(ISNUMBER(BO152),BO152,0)</f>
        <v>1</v>
      </c>
      <c r="BU152" s="113"/>
      <c r="BV152" s="113"/>
      <c r="BW152" s="113"/>
      <c r="BX152" s="113"/>
    </row>
    <row r="153" spans="1:76" s="6" customFormat="1" ht="15" customHeight="1" x14ac:dyDescent="0.2">
      <c r="A153" s="86">
        <v>0</v>
      </c>
      <c r="B153" s="84"/>
      <c r="C153" s="84"/>
      <c r="D153" s="111" t="s">
        <v>213</v>
      </c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1"/>
      <c r="Q153" s="109"/>
      <c r="R153" s="109"/>
      <c r="S153" s="109"/>
      <c r="T153" s="109"/>
      <c r="U153" s="109"/>
      <c r="V153" s="111"/>
      <c r="W153" s="100"/>
      <c r="X153" s="100"/>
      <c r="Y153" s="100"/>
      <c r="Z153" s="100"/>
      <c r="AA153" s="100"/>
      <c r="AB153" s="100"/>
      <c r="AC153" s="100"/>
      <c r="AD153" s="100"/>
      <c r="AE153" s="101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>
        <f>IF(ISNUMBER(AF153),AF153,0)+IF(ISNUMBER(AK153),AK153,0)</f>
        <v>0</v>
      </c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>
        <f>IF(ISNUMBER(AU153),AU153,0)+IF(ISNUMBER(AZ153),AZ153,0)</f>
        <v>0</v>
      </c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>
        <f>IF(ISNUMBER(BJ153),BJ153,0)+IF(ISNUMBER(BO153),BO153,0)</f>
        <v>0</v>
      </c>
      <c r="BU153" s="110"/>
      <c r="BV153" s="110"/>
      <c r="BW153" s="110"/>
      <c r="BX153" s="110"/>
    </row>
    <row r="154" spans="1:76" s="98" customFormat="1" ht="15" customHeight="1" x14ac:dyDescent="0.2">
      <c r="A154" s="88">
        <v>0</v>
      </c>
      <c r="B154" s="89"/>
      <c r="C154" s="89"/>
      <c r="D154" s="112" t="s">
        <v>214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36" t="s">
        <v>215</v>
      </c>
      <c r="R154" s="36"/>
      <c r="S154" s="36"/>
      <c r="T154" s="36"/>
      <c r="U154" s="36"/>
      <c r="V154" s="112" t="s">
        <v>202</v>
      </c>
      <c r="W154" s="92"/>
      <c r="X154" s="92"/>
      <c r="Y154" s="92"/>
      <c r="Z154" s="92"/>
      <c r="AA154" s="92"/>
      <c r="AB154" s="92"/>
      <c r="AC154" s="92"/>
      <c r="AD154" s="92"/>
      <c r="AE154" s="93"/>
      <c r="AF154" s="113">
        <v>126885</v>
      </c>
      <c r="AG154" s="113"/>
      <c r="AH154" s="113"/>
      <c r="AI154" s="113"/>
      <c r="AJ154" s="113"/>
      <c r="AK154" s="113">
        <v>0</v>
      </c>
      <c r="AL154" s="113"/>
      <c r="AM154" s="113"/>
      <c r="AN154" s="113"/>
      <c r="AO154" s="113"/>
      <c r="AP154" s="113">
        <f>IF(ISNUMBER(AF154),AF154,0)+IF(ISNUMBER(AK154),AK154,0)</f>
        <v>126885</v>
      </c>
      <c r="AQ154" s="113"/>
      <c r="AR154" s="113"/>
      <c r="AS154" s="113"/>
      <c r="AT154" s="113"/>
      <c r="AU154" s="113">
        <v>133660</v>
      </c>
      <c r="AV154" s="113"/>
      <c r="AW154" s="113"/>
      <c r="AX154" s="113"/>
      <c r="AY154" s="113"/>
      <c r="AZ154" s="113">
        <v>0</v>
      </c>
      <c r="BA154" s="113"/>
      <c r="BB154" s="113"/>
      <c r="BC154" s="113"/>
      <c r="BD154" s="113"/>
      <c r="BE154" s="113">
        <f>IF(ISNUMBER(AU154),AU154,0)+IF(ISNUMBER(AZ154),AZ154,0)</f>
        <v>133660</v>
      </c>
      <c r="BF154" s="113"/>
      <c r="BG154" s="113"/>
      <c r="BH154" s="113"/>
      <c r="BI154" s="113"/>
      <c r="BJ154" s="113">
        <v>133660</v>
      </c>
      <c r="BK154" s="113"/>
      <c r="BL154" s="113"/>
      <c r="BM154" s="113"/>
      <c r="BN154" s="113"/>
      <c r="BO154" s="113">
        <v>0</v>
      </c>
      <c r="BP154" s="113"/>
      <c r="BQ154" s="113"/>
      <c r="BR154" s="113"/>
      <c r="BS154" s="113"/>
      <c r="BT154" s="113">
        <f>IF(ISNUMBER(BJ154),BJ154,0)+IF(ISNUMBER(BO154),BO154,0)</f>
        <v>133660</v>
      </c>
      <c r="BU154" s="113"/>
      <c r="BV154" s="113"/>
      <c r="BW154" s="113"/>
      <c r="BX154" s="113"/>
    </row>
    <row r="155" spans="1:76" s="6" customFormat="1" ht="15" customHeight="1" x14ac:dyDescent="0.2">
      <c r="A155" s="86">
        <v>0</v>
      </c>
      <c r="B155" s="84"/>
      <c r="C155" s="84"/>
      <c r="D155" s="111" t="s">
        <v>216</v>
      </c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1"/>
      <c r="Q155" s="109"/>
      <c r="R155" s="109"/>
      <c r="S155" s="109"/>
      <c r="T155" s="109"/>
      <c r="U155" s="109"/>
      <c r="V155" s="111"/>
      <c r="W155" s="100"/>
      <c r="X155" s="100"/>
      <c r="Y155" s="100"/>
      <c r="Z155" s="100"/>
      <c r="AA155" s="100"/>
      <c r="AB155" s="100"/>
      <c r="AC155" s="100"/>
      <c r="AD155" s="100"/>
      <c r="AE155" s="101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>
        <f>IF(ISNUMBER(AF155),AF155,0)+IF(ISNUMBER(AK155),AK155,0)</f>
        <v>0</v>
      </c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>
        <f>IF(ISNUMBER(AU155),AU155,0)+IF(ISNUMBER(AZ155),AZ155,0)</f>
        <v>0</v>
      </c>
      <c r="BF155" s="110"/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0"/>
      <c r="BT155" s="110">
        <f>IF(ISNUMBER(BJ155),BJ155,0)+IF(ISNUMBER(BO155),BO155,0)</f>
        <v>0</v>
      </c>
      <c r="BU155" s="110"/>
      <c r="BV155" s="110"/>
      <c r="BW155" s="110"/>
      <c r="BX155" s="110"/>
    </row>
    <row r="156" spans="1:76" s="98" customFormat="1" ht="15" customHeight="1" x14ac:dyDescent="0.2">
      <c r="A156" s="88">
        <v>0</v>
      </c>
      <c r="B156" s="89"/>
      <c r="C156" s="89"/>
      <c r="D156" s="112" t="s">
        <v>217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3"/>
      <c r="Q156" s="36" t="s">
        <v>215</v>
      </c>
      <c r="R156" s="36"/>
      <c r="S156" s="36"/>
      <c r="T156" s="36"/>
      <c r="U156" s="36"/>
      <c r="V156" s="112" t="s">
        <v>200</v>
      </c>
      <c r="W156" s="92"/>
      <c r="X156" s="92"/>
      <c r="Y156" s="92"/>
      <c r="Z156" s="92"/>
      <c r="AA156" s="92"/>
      <c r="AB156" s="92"/>
      <c r="AC156" s="92"/>
      <c r="AD156" s="92"/>
      <c r="AE156" s="93"/>
      <c r="AF156" s="113">
        <v>161</v>
      </c>
      <c r="AG156" s="113"/>
      <c r="AH156" s="113"/>
      <c r="AI156" s="113"/>
      <c r="AJ156" s="113"/>
      <c r="AK156" s="113">
        <v>0</v>
      </c>
      <c r="AL156" s="113"/>
      <c r="AM156" s="113"/>
      <c r="AN156" s="113"/>
      <c r="AO156" s="113"/>
      <c r="AP156" s="113">
        <f>IF(ISNUMBER(AF156),AF156,0)+IF(ISNUMBER(AK156),AK156,0)</f>
        <v>161</v>
      </c>
      <c r="AQ156" s="113"/>
      <c r="AR156" s="113"/>
      <c r="AS156" s="113"/>
      <c r="AT156" s="113"/>
      <c r="AU156" s="113">
        <v>164</v>
      </c>
      <c r="AV156" s="113"/>
      <c r="AW156" s="113"/>
      <c r="AX156" s="113"/>
      <c r="AY156" s="113"/>
      <c r="AZ156" s="113">
        <v>0</v>
      </c>
      <c r="BA156" s="113"/>
      <c r="BB156" s="113"/>
      <c r="BC156" s="113"/>
      <c r="BD156" s="113"/>
      <c r="BE156" s="113">
        <f>IF(ISNUMBER(AU156),AU156,0)+IF(ISNUMBER(AZ156),AZ156,0)</f>
        <v>164</v>
      </c>
      <c r="BF156" s="113"/>
      <c r="BG156" s="113"/>
      <c r="BH156" s="113"/>
      <c r="BI156" s="113"/>
      <c r="BJ156" s="113">
        <v>164</v>
      </c>
      <c r="BK156" s="113"/>
      <c r="BL156" s="113"/>
      <c r="BM156" s="113"/>
      <c r="BN156" s="113"/>
      <c r="BO156" s="113">
        <v>0</v>
      </c>
      <c r="BP156" s="113"/>
      <c r="BQ156" s="113"/>
      <c r="BR156" s="113"/>
      <c r="BS156" s="113"/>
      <c r="BT156" s="113">
        <f>IF(ISNUMBER(BJ156),BJ156,0)+IF(ISNUMBER(BO156),BO156,0)</f>
        <v>164</v>
      </c>
      <c r="BU156" s="113"/>
      <c r="BV156" s="113"/>
      <c r="BW156" s="113"/>
      <c r="BX156" s="113"/>
    </row>
    <row r="158" spans="1:76" ht="14.25" customHeight="1" x14ac:dyDescent="12.75">
      <c r="A158" s="42" t="s">
        <v>286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</row>
    <row r="159" spans="1:76" ht="23.1" customHeight="1" x14ac:dyDescent="0.2">
      <c r="A159" s="60" t="s">
        <v>6</v>
      </c>
      <c r="B159" s="61"/>
      <c r="C159" s="61"/>
      <c r="D159" s="36" t="s">
        <v>9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 t="s">
        <v>8</v>
      </c>
      <c r="R159" s="36"/>
      <c r="S159" s="36"/>
      <c r="T159" s="36"/>
      <c r="U159" s="36"/>
      <c r="V159" s="36" t="s">
        <v>7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30" t="s">
        <v>277</v>
      </c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2"/>
      <c r="AU159" s="30" t="s">
        <v>282</v>
      </c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2"/>
    </row>
    <row r="160" spans="1:76" ht="28.5" customHeight="1" x14ac:dyDescent="0.2">
      <c r="A160" s="63"/>
      <c r="B160" s="64"/>
      <c r="C160" s="6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 t="s">
        <v>4</v>
      </c>
      <c r="AG160" s="36"/>
      <c r="AH160" s="36"/>
      <c r="AI160" s="36"/>
      <c r="AJ160" s="36"/>
      <c r="AK160" s="36" t="s">
        <v>3</v>
      </c>
      <c r="AL160" s="36"/>
      <c r="AM160" s="36"/>
      <c r="AN160" s="36"/>
      <c r="AO160" s="36"/>
      <c r="AP160" s="36" t="s">
        <v>123</v>
      </c>
      <c r="AQ160" s="36"/>
      <c r="AR160" s="36"/>
      <c r="AS160" s="36"/>
      <c r="AT160" s="36"/>
      <c r="AU160" s="36" t="s">
        <v>4</v>
      </c>
      <c r="AV160" s="36"/>
      <c r="AW160" s="36"/>
      <c r="AX160" s="36"/>
      <c r="AY160" s="36"/>
      <c r="AZ160" s="36" t="s">
        <v>3</v>
      </c>
      <c r="BA160" s="36"/>
      <c r="BB160" s="36"/>
      <c r="BC160" s="36"/>
      <c r="BD160" s="36"/>
      <c r="BE160" s="36" t="s">
        <v>90</v>
      </c>
      <c r="BF160" s="36"/>
      <c r="BG160" s="36"/>
      <c r="BH160" s="36"/>
      <c r="BI160" s="36"/>
    </row>
    <row r="161" spans="1:79" ht="15" customHeight="1" x14ac:dyDescent="0.2">
      <c r="A161" s="30">
        <v>1</v>
      </c>
      <c r="B161" s="31"/>
      <c r="C161" s="31"/>
      <c r="D161" s="36">
        <v>2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>
        <v>3</v>
      </c>
      <c r="R161" s="36"/>
      <c r="S161" s="36"/>
      <c r="T161" s="36"/>
      <c r="U161" s="36"/>
      <c r="V161" s="36">
        <v>4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36">
        <v>5</v>
      </c>
      <c r="AG161" s="36"/>
      <c r="AH161" s="36"/>
      <c r="AI161" s="36"/>
      <c r="AJ161" s="36"/>
      <c r="AK161" s="36">
        <v>6</v>
      </c>
      <c r="AL161" s="36"/>
      <c r="AM161" s="36"/>
      <c r="AN161" s="36"/>
      <c r="AO161" s="36"/>
      <c r="AP161" s="36">
        <v>7</v>
      </c>
      <c r="AQ161" s="36"/>
      <c r="AR161" s="36"/>
      <c r="AS161" s="36"/>
      <c r="AT161" s="36"/>
      <c r="AU161" s="36">
        <v>8</v>
      </c>
      <c r="AV161" s="36"/>
      <c r="AW161" s="36"/>
      <c r="AX161" s="36"/>
      <c r="AY161" s="36"/>
      <c r="AZ161" s="36">
        <v>9</v>
      </c>
      <c r="BA161" s="36"/>
      <c r="BB161" s="36"/>
      <c r="BC161" s="36"/>
      <c r="BD161" s="36"/>
      <c r="BE161" s="36">
        <v>10</v>
      </c>
      <c r="BF161" s="36"/>
      <c r="BG161" s="36"/>
      <c r="BH161" s="36"/>
      <c r="BI161" s="36"/>
    </row>
    <row r="162" spans="1:79" ht="15.75" hidden="1" customHeight="1" x14ac:dyDescent="0.2">
      <c r="A162" s="33" t="s">
        <v>154</v>
      </c>
      <c r="B162" s="34"/>
      <c r="C162" s="34"/>
      <c r="D162" s="36" t="s">
        <v>57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 t="s">
        <v>70</v>
      </c>
      <c r="R162" s="36"/>
      <c r="S162" s="36"/>
      <c r="T162" s="36"/>
      <c r="U162" s="36"/>
      <c r="V162" s="36" t="s">
        <v>71</v>
      </c>
      <c r="W162" s="36"/>
      <c r="X162" s="36"/>
      <c r="Y162" s="36"/>
      <c r="Z162" s="36"/>
      <c r="AA162" s="36"/>
      <c r="AB162" s="36"/>
      <c r="AC162" s="36"/>
      <c r="AD162" s="36"/>
      <c r="AE162" s="36"/>
      <c r="AF162" s="38" t="s">
        <v>107</v>
      </c>
      <c r="AG162" s="38"/>
      <c r="AH162" s="38"/>
      <c r="AI162" s="38"/>
      <c r="AJ162" s="38"/>
      <c r="AK162" s="37" t="s">
        <v>108</v>
      </c>
      <c r="AL162" s="37"/>
      <c r="AM162" s="37"/>
      <c r="AN162" s="37"/>
      <c r="AO162" s="37"/>
      <c r="AP162" s="44" t="s">
        <v>122</v>
      </c>
      <c r="AQ162" s="44"/>
      <c r="AR162" s="44"/>
      <c r="AS162" s="44"/>
      <c r="AT162" s="44"/>
      <c r="AU162" s="38" t="s">
        <v>109</v>
      </c>
      <c r="AV162" s="38"/>
      <c r="AW162" s="38"/>
      <c r="AX162" s="38"/>
      <c r="AY162" s="38"/>
      <c r="AZ162" s="37" t="s">
        <v>110</v>
      </c>
      <c r="BA162" s="37"/>
      <c r="BB162" s="37"/>
      <c r="BC162" s="37"/>
      <c r="BD162" s="37"/>
      <c r="BE162" s="44" t="s">
        <v>122</v>
      </c>
      <c r="BF162" s="44"/>
      <c r="BG162" s="44"/>
      <c r="BH162" s="44"/>
      <c r="BI162" s="44"/>
      <c r="CA162" t="s">
        <v>39</v>
      </c>
    </row>
    <row r="163" spans="1:79" s="6" customFormat="1" ht="14.25" x14ac:dyDescent="0.2">
      <c r="A163" s="86">
        <v>0</v>
      </c>
      <c r="B163" s="84"/>
      <c r="C163" s="84"/>
      <c r="D163" s="109" t="s">
        <v>195</v>
      </c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>
        <f>IF(ISNUMBER(AF163),AF163,0)+IF(ISNUMBER(AK163),AK163,0)</f>
        <v>0</v>
      </c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>
        <f>IF(ISNUMBER(AU163),AU163,0)+IF(ISNUMBER(AZ163),AZ163,0)</f>
        <v>0</v>
      </c>
      <c r="BF163" s="110"/>
      <c r="BG163" s="110"/>
      <c r="BH163" s="110"/>
      <c r="BI163" s="110"/>
      <c r="CA163" s="6" t="s">
        <v>40</v>
      </c>
    </row>
    <row r="164" spans="1:79" s="98" customFormat="1" ht="28.5" customHeight="1" x14ac:dyDescent="0.2">
      <c r="A164" s="88">
        <v>0</v>
      </c>
      <c r="B164" s="89"/>
      <c r="C164" s="89"/>
      <c r="D164" s="112" t="s">
        <v>196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3"/>
      <c r="Q164" s="36" t="s">
        <v>197</v>
      </c>
      <c r="R164" s="36"/>
      <c r="S164" s="36"/>
      <c r="T164" s="36"/>
      <c r="U164" s="36"/>
      <c r="V164" s="112" t="s">
        <v>198</v>
      </c>
      <c r="W164" s="92"/>
      <c r="X164" s="92"/>
      <c r="Y164" s="92"/>
      <c r="Z164" s="92"/>
      <c r="AA164" s="92"/>
      <c r="AB164" s="92"/>
      <c r="AC164" s="92"/>
      <c r="AD164" s="92"/>
      <c r="AE164" s="93"/>
      <c r="AF164" s="113">
        <v>6</v>
      </c>
      <c r="AG164" s="113"/>
      <c r="AH164" s="113"/>
      <c r="AI164" s="113"/>
      <c r="AJ164" s="113"/>
      <c r="AK164" s="113">
        <v>0</v>
      </c>
      <c r="AL164" s="113"/>
      <c r="AM164" s="113"/>
      <c r="AN164" s="113"/>
      <c r="AO164" s="113"/>
      <c r="AP164" s="113">
        <f>IF(ISNUMBER(AF164),AF164,0)+IF(ISNUMBER(AK164),AK164,0)</f>
        <v>6</v>
      </c>
      <c r="AQ164" s="113"/>
      <c r="AR164" s="113"/>
      <c r="AS164" s="113"/>
      <c r="AT164" s="113"/>
      <c r="AU164" s="113">
        <v>6</v>
      </c>
      <c r="AV164" s="113"/>
      <c r="AW164" s="113"/>
      <c r="AX164" s="113"/>
      <c r="AY164" s="113"/>
      <c r="AZ164" s="113">
        <v>0</v>
      </c>
      <c r="BA164" s="113"/>
      <c r="BB164" s="113"/>
      <c r="BC164" s="113"/>
      <c r="BD164" s="113"/>
      <c r="BE164" s="113">
        <f>IF(ISNUMBER(AU164),AU164,0)+IF(ISNUMBER(AZ164),AZ164,0)</f>
        <v>6</v>
      </c>
      <c r="BF164" s="113"/>
      <c r="BG164" s="113"/>
      <c r="BH164" s="113"/>
      <c r="BI164" s="113"/>
    </row>
    <row r="165" spans="1:79" s="98" customFormat="1" ht="15" customHeight="1" x14ac:dyDescent="0.2">
      <c r="A165" s="88">
        <v>0</v>
      </c>
      <c r="B165" s="89"/>
      <c r="C165" s="89"/>
      <c r="D165" s="112" t="s">
        <v>199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3"/>
      <c r="Q165" s="36" t="s">
        <v>197</v>
      </c>
      <c r="R165" s="36"/>
      <c r="S165" s="36"/>
      <c r="T165" s="36"/>
      <c r="U165" s="36"/>
      <c r="V165" s="112" t="s">
        <v>200</v>
      </c>
      <c r="W165" s="92"/>
      <c r="X165" s="92"/>
      <c r="Y165" s="92"/>
      <c r="Z165" s="92"/>
      <c r="AA165" s="92"/>
      <c r="AB165" s="92"/>
      <c r="AC165" s="92"/>
      <c r="AD165" s="92"/>
      <c r="AE165" s="93"/>
      <c r="AF165" s="113">
        <v>60</v>
      </c>
      <c r="AG165" s="113"/>
      <c r="AH165" s="113"/>
      <c r="AI165" s="113"/>
      <c r="AJ165" s="113"/>
      <c r="AK165" s="113">
        <v>0</v>
      </c>
      <c r="AL165" s="113"/>
      <c r="AM165" s="113"/>
      <c r="AN165" s="113"/>
      <c r="AO165" s="113"/>
      <c r="AP165" s="113">
        <f>IF(ISNUMBER(AF165),AF165,0)+IF(ISNUMBER(AK165),AK165,0)</f>
        <v>60</v>
      </c>
      <c r="AQ165" s="113"/>
      <c r="AR165" s="113"/>
      <c r="AS165" s="113"/>
      <c r="AT165" s="113"/>
      <c r="AU165" s="113">
        <v>60</v>
      </c>
      <c r="AV165" s="113"/>
      <c r="AW165" s="113"/>
      <c r="AX165" s="113"/>
      <c r="AY165" s="113"/>
      <c r="AZ165" s="113">
        <v>0</v>
      </c>
      <c r="BA165" s="113"/>
      <c r="BB165" s="113"/>
      <c r="BC165" s="113"/>
      <c r="BD165" s="113"/>
      <c r="BE165" s="113">
        <f>IF(ISNUMBER(AU165),AU165,0)+IF(ISNUMBER(AZ165),AZ165,0)</f>
        <v>60</v>
      </c>
      <c r="BF165" s="113"/>
      <c r="BG165" s="113"/>
      <c r="BH165" s="113"/>
      <c r="BI165" s="113"/>
    </row>
    <row r="166" spans="1:79" s="98" customFormat="1" ht="30" customHeight="1" x14ac:dyDescent="0.2">
      <c r="A166" s="88">
        <v>0</v>
      </c>
      <c r="B166" s="89"/>
      <c r="C166" s="89"/>
      <c r="D166" s="112" t="s">
        <v>201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3"/>
      <c r="Q166" s="36" t="s">
        <v>197</v>
      </c>
      <c r="R166" s="36"/>
      <c r="S166" s="36"/>
      <c r="T166" s="36"/>
      <c r="U166" s="36"/>
      <c r="V166" s="112" t="s">
        <v>202</v>
      </c>
      <c r="W166" s="92"/>
      <c r="X166" s="92"/>
      <c r="Y166" s="92"/>
      <c r="Z166" s="92"/>
      <c r="AA166" s="92"/>
      <c r="AB166" s="92"/>
      <c r="AC166" s="92"/>
      <c r="AD166" s="92"/>
      <c r="AE166" s="93"/>
      <c r="AF166" s="113">
        <v>123.4</v>
      </c>
      <c r="AG166" s="113"/>
      <c r="AH166" s="113"/>
      <c r="AI166" s="113"/>
      <c r="AJ166" s="113"/>
      <c r="AK166" s="113">
        <v>0</v>
      </c>
      <c r="AL166" s="113"/>
      <c r="AM166" s="113"/>
      <c r="AN166" s="113"/>
      <c r="AO166" s="113"/>
      <c r="AP166" s="113">
        <f>IF(ISNUMBER(AF166),AF166,0)+IF(ISNUMBER(AK166),AK166,0)</f>
        <v>123.4</v>
      </c>
      <c r="AQ166" s="113"/>
      <c r="AR166" s="113"/>
      <c r="AS166" s="113"/>
      <c r="AT166" s="113"/>
      <c r="AU166" s="113">
        <v>123.4</v>
      </c>
      <c r="AV166" s="113"/>
      <c r="AW166" s="113"/>
      <c r="AX166" s="113"/>
      <c r="AY166" s="113"/>
      <c r="AZ166" s="113">
        <v>0</v>
      </c>
      <c r="BA166" s="113"/>
      <c r="BB166" s="113"/>
      <c r="BC166" s="113"/>
      <c r="BD166" s="113"/>
      <c r="BE166" s="113">
        <f>IF(ISNUMBER(AU166),AU166,0)+IF(ISNUMBER(AZ166),AZ166,0)</f>
        <v>123.4</v>
      </c>
      <c r="BF166" s="113"/>
      <c r="BG166" s="113"/>
      <c r="BH166" s="113"/>
      <c r="BI166" s="113"/>
    </row>
    <row r="167" spans="1:79" s="98" customFormat="1" ht="30" customHeight="1" x14ac:dyDescent="0.2">
      <c r="A167" s="88">
        <v>0</v>
      </c>
      <c r="B167" s="89"/>
      <c r="C167" s="89"/>
      <c r="D167" s="112" t="s">
        <v>203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3"/>
      <c r="Q167" s="36" t="s">
        <v>197</v>
      </c>
      <c r="R167" s="36"/>
      <c r="S167" s="36"/>
      <c r="T167" s="36"/>
      <c r="U167" s="36"/>
      <c r="V167" s="112" t="s">
        <v>204</v>
      </c>
      <c r="W167" s="92"/>
      <c r="X167" s="92"/>
      <c r="Y167" s="92"/>
      <c r="Z167" s="92"/>
      <c r="AA167" s="92"/>
      <c r="AB167" s="92"/>
      <c r="AC167" s="92"/>
      <c r="AD167" s="92"/>
      <c r="AE167" s="93"/>
      <c r="AF167" s="113">
        <v>10.5</v>
      </c>
      <c r="AG167" s="113"/>
      <c r="AH167" s="113"/>
      <c r="AI167" s="113"/>
      <c r="AJ167" s="113"/>
      <c r="AK167" s="113">
        <v>0</v>
      </c>
      <c r="AL167" s="113"/>
      <c r="AM167" s="113"/>
      <c r="AN167" s="113"/>
      <c r="AO167" s="113"/>
      <c r="AP167" s="113">
        <f>IF(ISNUMBER(AF167),AF167,0)+IF(ISNUMBER(AK167),AK167,0)</f>
        <v>10.5</v>
      </c>
      <c r="AQ167" s="113"/>
      <c r="AR167" s="113"/>
      <c r="AS167" s="113"/>
      <c r="AT167" s="113"/>
      <c r="AU167" s="113">
        <v>10.5</v>
      </c>
      <c r="AV167" s="113"/>
      <c r="AW167" s="113"/>
      <c r="AX167" s="113"/>
      <c r="AY167" s="113"/>
      <c r="AZ167" s="113">
        <v>0</v>
      </c>
      <c r="BA167" s="113"/>
      <c r="BB167" s="113"/>
      <c r="BC167" s="113"/>
      <c r="BD167" s="113"/>
      <c r="BE167" s="113">
        <f>IF(ISNUMBER(AU167),AU167,0)+IF(ISNUMBER(AZ167),AZ167,0)</f>
        <v>10.5</v>
      </c>
      <c r="BF167" s="113"/>
      <c r="BG167" s="113"/>
      <c r="BH167" s="113"/>
      <c r="BI167" s="113"/>
    </row>
    <row r="168" spans="1:79" s="98" customFormat="1" ht="30" customHeight="1" x14ac:dyDescent="0.2">
      <c r="A168" s="88">
        <v>0</v>
      </c>
      <c r="B168" s="89"/>
      <c r="C168" s="89"/>
      <c r="D168" s="112" t="s">
        <v>205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3"/>
      <c r="Q168" s="36" t="s">
        <v>197</v>
      </c>
      <c r="R168" s="36"/>
      <c r="S168" s="36"/>
      <c r="T168" s="36"/>
      <c r="U168" s="36"/>
      <c r="V168" s="112" t="s">
        <v>204</v>
      </c>
      <c r="W168" s="92"/>
      <c r="X168" s="92"/>
      <c r="Y168" s="92"/>
      <c r="Z168" s="92"/>
      <c r="AA168" s="92"/>
      <c r="AB168" s="92"/>
      <c r="AC168" s="92"/>
      <c r="AD168" s="92"/>
      <c r="AE168" s="93"/>
      <c r="AF168" s="113">
        <v>60.6</v>
      </c>
      <c r="AG168" s="113"/>
      <c r="AH168" s="113"/>
      <c r="AI168" s="113"/>
      <c r="AJ168" s="113"/>
      <c r="AK168" s="113">
        <v>0</v>
      </c>
      <c r="AL168" s="113"/>
      <c r="AM168" s="113"/>
      <c r="AN168" s="113"/>
      <c r="AO168" s="113"/>
      <c r="AP168" s="113">
        <f>IF(ISNUMBER(AF168),AF168,0)+IF(ISNUMBER(AK168),AK168,0)</f>
        <v>60.6</v>
      </c>
      <c r="AQ168" s="113"/>
      <c r="AR168" s="113"/>
      <c r="AS168" s="113"/>
      <c r="AT168" s="113"/>
      <c r="AU168" s="113">
        <v>60.6</v>
      </c>
      <c r="AV168" s="113"/>
      <c r="AW168" s="113"/>
      <c r="AX168" s="113"/>
      <c r="AY168" s="113"/>
      <c r="AZ168" s="113">
        <v>0</v>
      </c>
      <c r="BA168" s="113"/>
      <c r="BB168" s="113"/>
      <c r="BC168" s="113"/>
      <c r="BD168" s="113"/>
      <c r="BE168" s="113">
        <f>IF(ISNUMBER(AU168),AU168,0)+IF(ISNUMBER(AZ168),AZ168,0)</f>
        <v>60.6</v>
      </c>
      <c r="BF168" s="113"/>
      <c r="BG168" s="113"/>
      <c r="BH168" s="113"/>
      <c r="BI168" s="113"/>
    </row>
    <row r="169" spans="1:79" s="98" customFormat="1" ht="30" customHeight="1" x14ac:dyDescent="0.2">
      <c r="A169" s="88">
        <v>0</v>
      </c>
      <c r="B169" s="89"/>
      <c r="C169" s="89"/>
      <c r="D169" s="112" t="s">
        <v>206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3"/>
      <c r="Q169" s="36" t="s">
        <v>197</v>
      </c>
      <c r="R169" s="36"/>
      <c r="S169" s="36"/>
      <c r="T169" s="36"/>
      <c r="U169" s="36"/>
      <c r="V169" s="112" t="s">
        <v>207</v>
      </c>
      <c r="W169" s="92"/>
      <c r="X169" s="92"/>
      <c r="Y169" s="92"/>
      <c r="Z169" s="92"/>
      <c r="AA169" s="92"/>
      <c r="AB169" s="92"/>
      <c r="AC169" s="92"/>
      <c r="AD169" s="92"/>
      <c r="AE169" s="93"/>
      <c r="AF169" s="113">
        <v>193.08</v>
      </c>
      <c r="AG169" s="113"/>
      <c r="AH169" s="113"/>
      <c r="AI169" s="113"/>
      <c r="AJ169" s="113"/>
      <c r="AK169" s="113">
        <v>0</v>
      </c>
      <c r="AL169" s="113"/>
      <c r="AM169" s="113"/>
      <c r="AN169" s="113"/>
      <c r="AO169" s="113"/>
      <c r="AP169" s="113">
        <f>IF(ISNUMBER(AF169),AF169,0)+IF(ISNUMBER(AK169),AK169,0)</f>
        <v>193.08</v>
      </c>
      <c r="AQ169" s="113"/>
      <c r="AR169" s="113"/>
      <c r="AS169" s="113"/>
      <c r="AT169" s="113"/>
      <c r="AU169" s="113">
        <v>193.08</v>
      </c>
      <c r="AV169" s="113"/>
      <c r="AW169" s="113"/>
      <c r="AX169" s="113"/>
      <c r="AY169" s="113"/>
      <c r="AZ169" s="113">
        <v>0</v>
      </c>
      <c r="BA169" s="113"/>
      <c r="BB169" s="113"/>
      <c r="BC169" s="113"/>
      <c r="BD169" s="113"/>
      <c r="BE169" s="113">
        <f>IF(ISNUMBER(AU169),AU169,0)+IF(ISNUMBER(AZ169),AZ169,0)</f>
        <v>193.08</v>
      </c>
      <c r="BF169" s="113"/>
      <c r="BG169" s="113"/>
      <c r="BH169" s="113"/>
      <c r="BI169" s="113"/>
    </row>
    <row r="170" spans="1:79" s="98" customFormat="1" ht="45" customHeight="1" x14ac:dyDescent="0.2">
      <c r="A170" s="88">
        <v>0</v>
      </c>
      <c r="B170" s="89"/>
      <c r="C170" s="89"/>
      <c r="D170" s="112" t="s">
        <v>208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3"/>
      <c r="Q170" s="36" t="s">
        <v>197</v>
      </c>
      <c r="R170" s="36"/>
      <c r="S170" s="36"/>
      <c r="T170" s="36"/>
      <c r="U170" s="36"/>
      <c r="V170" s="112" t="s">
        <v>209</v>
      </c>
      <c r="W170" s="92"/>
      <c r="X170" s="92"/>
      <c r="Y170" s="92"/>
      <c r="Z170" s="92"/>
      <c r="AA170" s="92"/>
      <c r="AB170" s="92"/>
      <c r="AC170" s="92"/>
      <c r="AD170" s="92"/>
      <c r="AE170" s="93"/>
      <c r="AF170" s="113">
        <v>23.25</v>
      </c>
      <c r="AG170" s="113"/>
      <c r="AH170" s="113"/>
      <c r="AI170" s="113"/>
      <c r="AJ170" s="113"/>
      <c r="AK170" s="113">
        <v>0</v>
      </c>
      <c r="AL170" s="113"/>
      <c r="AM170" s="113"/>
      <c r="AN170" s="113"/>
      <c r="AO170" s="113"/>
      <c r="AP170" s="113">
        <f>IF(ISNUMBER(AF170),AF170,0)+IF(ISNUMBER(AK170),AK170,0)</f>
        <v>23.25</v>
      </c>
      <c r="AQ170" s="113"/>
      <c r="AR170" s="113"/>
      <c r="AS170" s="113"/>
      <c r="AT170" s="113"/>
      <c r="AU170" s="113">
        <v>23.25</v>
      </c>
      <c r="AV170" s="113"/>
      <c r="AW170" s="113"/>
      <c r="AX170" s="113"/>
      <c r="AY170" s="113"/>
      <c r="AZ170" s="113">
        <v>0</v>
      </c>
      <c r="BA170" s="113"/>
      <c r="BB170" s="113"/>
      <c r="BC170" s="113"/>
      <c r="BD170" s="113"/>
      <c r="BE170" s="113">
        <f>IF(ISNUMBER(AU170),AU170,0)+IF(ISNUMBER(AZ170),AZ170,0)</f>
        <v>23.25</v>
      </c>
      <c r="BF170" s="113"/>
      <c r="BG170" s="113"/>
      <c r="BH170" s="113"/>
      <c r="BI170" s="113"/>
    </row>
    <row r="171" spans="1:79" s="6" customFormat="1" ht="14.25" x14ac:dyDescent="0.2">
      <c r="A171" s="86">
        <v>0</v>
      </c>
      <c r="B171" s="84"/>
      <c r="C171" s="84"/>
      <c r="D171" s="111" t="s">
        <v>210</v>
      </c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1"/>
      <c r="Q171" s="109"/>
      <c r="R171" s="109"/>
      <c r="S171" s="109"/>
      <c r="T171" s="109"/>
      <c r="U171" s="109"/>
      <c r="V171" s="111"/>
      <c r="W171" s="100"/>
      <c r="X171" s="100"/>
      <c r="Y171" s="100"/>
      <c r="Z171" s="100"/>
      <c r="AA171" s="100"/>
      <c r="AB171" s="100"/>
      <c r="AC171" s="100"/>
      <c r="AD171" s="100"/>
      <c r="AE171" s="101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>
        <f>IF(ISNUMBER(AF171),AF171,0)+IF(ISNUMBER(AK171),AK171,0)</f>
        <v>0</v>
      </c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>
        <f>IF(ISNUMBER(AU171),AU171,0)+IF(ISNUMBER(AZ171),AZ171,0)</f>
        <v>0</v>
      </c>
      <c r="BF171" s="110"/>
      <c r="BG171" s="110"/>
      <c r="BH171" s="110"/>
      <c r="BI171" s="110"/>
    </row>
    <row r="172" spans="1:79" s="98" customFormat="1" ht="85.5" customHeight="1" x14ac:dyDescent="0.2">
      <c r="A172" s="88">
        <v>0</v>
      </c>
      <c r="B172" s="89"/>
      <c r="C172" s="89"/>
      <c r="D172" s="112" t="s">
        <v>211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3"/>
      <c r="Q172" s="36" t="s">
        <v>197</v>
      </c>
      <c r="R172" s="36"/>
      <c r="S172" s="36"/>
      <c r="T172" s="36"/>
      <c r="U172" s="36"/>
      <c r="V172" s="112" t="s">
        <v>212</v>
      </c>
      <c r="W172" s="92"/>
      <c r="X172" s="92"/>
      <c r="Y172" s="92"/>
      <c r="Z172" s="92"/>
      <c r="AA172" s="92"/>
      <c r="AB172" s="92"/>
      <c r="AC172" s="92"/>
      <c r="AD172" s="92"/>
      <c r="AE172" s="93"/>
      <c r="AF172" s="113">
        <v>1</v>
      </c>
      <c r="AG172" s="113"/>
      <c r="AH172" s="113"/>
      <c r="AI172" s="113"/>
      <c r="AJ172" s="113"/>
      <c r="AK172" s="113">
        <v>0</v>
      </c>
      <c r="AL172" s="113"/>
      <c r="AM172" s="113"/>
      <c r="AN172" s="113"/>
      <c r="AO172" s="113"/>
      <c r="AP172" s="113">
        <f>IF(ISNUMBER(AF172),AF172,0)+IF(ISNUMBER(AK172),AK172,0)</f>
        <v>1</v>
      </c>
      <c r="AQ172" s="113"/>
      <c r="AR172" s="113"/>
      <c r="AS172" s="113"/>
      <c r="AT172" s="113"/>
      <c r="AU172" s="113">
        <v>1</v>
      </c>
      <c r="AV172" s="113"/>
      <c r="AW172" s="113"/>
      <c r="AX172" s="113"/>
      <c r="AY172" s="113"/>
      <c r="AZ172" s="113">
        <v>0</v>
      </c>
      <c r="BA172" s="113"/>
      <c r="BB172" s="113"/>
      <c r="BC172" s="113"/>
      <c r="BD172" s="113"/>
      <c r="BE172" s="113">
        <f>IF(ISNUMBER(AU172),AU172,0)+IF(ISNUMBER(AZ172),AZ172,0)</f>
        <v>1</v>
      </c>
      <c r="BF172" s="113"/>
      <c r="BG172" s="113"/>
      <c r="BH172" s="113"/>
      <c r="BI172" s="113"/>
    </row>
    <row r="173" spans="1:79" s="6" customFormat="1" ht="14.25" x14ac:dyDescent="0.2">
      <c r="A173" s="86">
        <v>0</v>
      </c>
      <c r="B173" s="84"/>
      <c r="C173" s="84"/>
      <c r="D173" s="111" t="s">
        <v>213</v>
      </c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1"/>
      <c r="Q173" s="109"/>
      <c r="R173" s="109"/>
      <c r="S173" s="109"/>
      <c r="T173" s="109"/>
      <c r="U173" s="109"/>
      <c r="V173" s="111"/>
      <c r="W173" s="100"/>
      <c r="X173" s="100"/>
      <c r="Y173" s="100"/>
      <c r="Z173" s="100"/>
      <c r="AA173" s="100"/>
      <c r="AB173" s="100"/>
      <c r="AC173" s="100"/>
      <c r="AD173" s="100"/>
      <c r="AE173" s="101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>
        <f>IF(ISNUMBER(AF173),AF173,0)+IF(ISNUMBER(AK173),AK173,0)</f>
        <v>0</v>
      </c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>
        <f>IF(ISNUMBER(AU173),AU173,0)+IF(ISNUMBER(AZ173),AZ173,0)</f>
        <v>0</v>
      </c>
      <c r="BF173" s="110"/>
      <c r="BG173" s="110"/>
      <c r="BH173" s="110"/>
      <c r="BI173" s="110"/>
    </row>
    <row r="174" spans="1:79" s="98" customFormat="1" ht="14.25" customHeight="1" x14ac:dyDescent="0.2">
      <c r="A174" s="88">
        <v>0</v>
      </c>
      <c r="B174" s="89"/>
      <c r="C174" s="89"/>
      <c r="D174" s="112" t="s">
        <v>214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3"/>
      <c r="Q174" s="36" t="s">
        <v>215</v>
      </c>
      <c r="R174" s="36"/>
      <c r="S174" s="36"/>
      <c r="T174" s="36"/>
      <c r="U174" s="36"/>
      <c r="V174" s="112" t="s">
        <v>202</v>
      </c>
      <c r="W174" s="92"/>
      <c r="X174" s="92"/>
      <c r="Y174" s="92"/>
      <c r="Z174" s="92"/>
      <c r="AA174" s="92"/>
      <c r="AB174" s="92"/>
      <c r="AC174" s="92"/>
      <c r="AD174" s="92"/>
      <c r="AE174" s="93"/>
      <c r="AF174" s="113">
        <v>133660</v>
      </c>
      <c r="AG174" s="113"/>
      <c r="AH174" s="113"/>
      <c r="AI174" s="113"/>
      <c r="AJ174" s="113"/>
      <c r="AK174" s="113">
        <v>0</v>
      </c>
      <c r="AL174" s="113"/>
      <c r="AM174" s="113"/>
      <c r="AN174" s="113"/>
      <c r="AO174" s="113"/>
      <c r="AP174" s="113">
        <f>IF(ISNUMBER(AF174),AF174,0)+IF(ISNUMBER(AK174),AK174,0)</f>
        <v>133660</v>
      </c>
      <c r="AQ174" s="113"/>
      <c r="AR174" s="113"/>
      <c r="AS174" s="113"/>
      <c r="AT174" s="113"/>
      <c r="AU174" s="113">
        <v>133660</v>
      </c>
      <c r="AV174" s="113"/>
      <c r="AW174" s="113"/>
      <c r="AX174" s="113"/>
      <c r="AY174" s="113"/>
      <c r="AZ174" s="113">
        <v>0</v>
      </c>
      <c r="BA174" s="113"/>
      <c r="BB174" s="113"/>
      <c r="BC174" s="113"/>
      <c r="BD174" s="113"/>
      <c r="BE174" s="113">
        <f>IF(ISNUMBER(AU174),AU174,0)+IF(ISNUMBER(AZ174),AZ174,0)</f>
        <v>133660</v>
      </c>
      <c r="BF174" s="113"/>
      <c r="BG174" s="113"/>
      <c r="BH174" s="113"/>
      <c r="BI174" s="113"/>
    </row>
    <row r="175" spans="1:79" s="6" customFormat="1" ht="14.25" x14ac:dyDescent="0.2">
      <c r="A175" s="86">
        <v>0</v>
      </c>
      <c r="B175" s="84"/>
      <c r="C175" s="84"/>
      <c r="D175" s="111" t="s">
        <v>216</v>
      </c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1"/>
      <c r="Q175" s="109"/>
      <c r="R175" s="109"/>
      <c r="S175" s="109"/>
      <c r="T175" s="109"/>
      <c r="U175" s="109"/>
      <c r="V175" s="111"/>
      <c r="W175" s="100"/>
      <c r="X175" s="100"/>
      <c r="Y175" s="100"/>
      <c r="Z175" s="100"/>
      <c r="AA175" s="100"/>
      <c r="AB175" s="100"/>
      <c r="AC175" s="100"/>
      <c r="AD175" s="100"/>
      <c r="AE175" s="101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>
        <f>IF(ISNUMBER(AF175),AF175,0)+IF(ISNUMBER(AK175),AK175,0)</f>
        <v>0</v>
      </c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>
        <f>IF(ISNUMBER(AU175),AU175,0)+IF(ISNUMBER(AZ175),AZ175,0)</f>
        <v>0</v>
      </c>
      <c r="BF175" s="110"/>
      <c r="BG175" s="110"/>
      <c r="BH175" s="110"/>
      <c r="BI175" s="110"/>
    </row>
    <row r="176" spans="1:79" s="98" customFormat="1" ht="14.25" customHeight="1" x14ac:dyDescent="0.2">
      <c r="A176" s="88">
        <v>0</v>
      </c>
      <c r="B176" s="89"/>
      <c r="C176" s="89"/>
      <c r="D176" s="112" t="s">
        <v>217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3"/>
      <c r="Q176" s="36" t="s">
        <v>215</v>
      </c>
      <c r="R176" s="36"/>
      <c r="S176" s="36"/>
      <c r="T176" s="36"/>
      <c r="U176" s="36"/>
      <c r="V176" s="112" t="s">
        <v>200</v>
      </c>
      <c r="W176" s="92"/>
      <c r="X176" s="92"/>
      <c r="Y176" s="92"/>
      <c r="Z176" s="92"/>
      <c r="AA176" s="92"/>
      <c r="AB176" s="92"/>
      <c r="AC176" s="92"/>
      <c r="AD176" s="92"/>
      <c r="AE176" s="93"/>
      <c r="AF176" s="113">
        <v>164</v>
      </c>
      <c r="AG176" s="113"/>
      <c r="AH176" s="113"/>
      <c r="AI176" s="113"/>
      <c r="AJ176" s="113"/>
      <c r="AK176" s="113">
        <v>0</v>
      </c>
      <c r="AL176" s="113"/>
      <c r="AM176" s="113"/>
      <c r="AN176" s="113"/>
      <c r="AO176" s="113"/>
      <c r="AP176" s="113">
        <f>IF(ISNUMBER(AF176),AF176,0)+IF(ISNUMBER(AK176),AK176,0)</f>
        <v>164</v>
      </c>
      <c r="AQ176" s="113"/>
      <c r="AR176" s="113"/>
      <c r="AS176" s="113"/>
      <c r="AT176" s="113"/>
      <c r="AU176" s="113">
        <v>164</v>
      </c>
      <c r="AV176" s="113"/>
      <c r="AW176" s="113"/>
      <c r="AX176" s="113"/>
      <c r="AY176" s="113"/>
      <c r="AZ176" s="113">
        <v>0</v>
      </c>
      <c r="BA176" s="113"/>
      <c r="BB176" s="113"/>
      <c r="BC176" s="113"/>
      <c r="BD176" s="113"/>
      <c r="BE176" s="113">
        <f>IF(ISNUMBER(AU176),AU176,0)+IF(ISNUMBER(AZ176),AZ176,0)</f>
        <v>164</v>
      </c>
      <c r="BF176" s="113"/>
      <c r="BG176" s="113"/>
      <c r="BH176" s="113"/>
      <c r="BI176" s="113"/>
    </row>
    <row r="178" spans="1:79" ht="14.25" customHeight="1" x14ac:dyDescent="12.75">
      <c r="A178" s="42" t="s">
        <v>124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1:79" ht="15" customHeight="1" x14ac:dyDescent="0.2">
      <c r="A179" s="53" t="s">
        <v>255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</row>
    <row r="180" spans="1:79" ht="12.95" customHeight="1" x14ac:dyDescent="0.2">
      <c r="A180" s="60" t="s">
        <v>19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2"/>
      <c r="U180" s="36" t="s">
        <v>256</v>
      </c>
      <c r="V180" s="36"/>
      <c r="W180" s="36"/>
      <c r="X180" s="36"/>
      <c r="Y180" s="36"/>
      <c r="Z180" s="36"/>
      <c r="AA180" s="36"/>
      <c r="AB180" s="36"/>
      <c r="AC180" s="36"/>
      <c r="AD180" s="36"/>
      <c r="AE180" s="36" t="s">
        <v>259</v>
      </c>
      <c r="AF180" s="36"/>
      <c r="AG180" s="36"/>
      <c r="AH180" s="36"/>
      <c r="AI180" s="36"/>
      <c r="AJ180" s="36"/>
      <c r="AK180" s="36"/>
      <c r="AL180" s="36"/>
      <c r="AM180" s="36"/>
      <c r="AN180" s="36"/>
      <c r="AO180" s="36" t="s">
        <v>266</v>
      </c>
      <c r="AP180" s="36"/>
      <c r="AQ180" s="36"/>
      <c r="AR180" s="36"/>
      <c r="AS180" s="36"/>
      <c r="AT180" s="36"/>
      <c r="AU180" s="36"/>
      <c r="AV180" s="36"/>
      <c r="AW180" s="36"/>
      <c r="AX180" s="36"/>
      <c r="AY180" s="36" t="s">
        <v>277</v>
      </c>
      <c r="AZ180" s="36"/>
      <c r="BA180" s="36"/>
      <c r="BB180" s="36"/>
      <c r="BC180" s="36"/>
      <c r="BD180" s="36"/>
      <c r="BE180" s="36"/>
      <c r="BF180" s="36"/>
      <c r="BG180" s="36"/>
      <c r="BH180" s="36"/>
      <c r="BI180" s="36" t="s">
        <v>282</v>
      </c>
      <c r="BJ180" s="36"/>
      <c r="BK180" s="36"/>
      <c r="BL180" s="36"/>
      <c r="BM180" s="36"/>
      <c r="BN180" s="36"/>
      <c r="BO180" s="36"/>
      <c r="BP180" s="36"/>
      <c r="BQ180" s="36"/>
      <c r="BR180" s="36"/>
    </row>
    <row r="181" spans="1:79" ht="30" customHeight="1" x14ac:dyDescent="0.2">
      <c r="A181" s="63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5"/>
      <c r="U181" s="36" t="s">
        <v>4</v>
      </c>
      <c r="V181" s="36"/>
      <c r="W181" s="36"/>
      <c r="X181" s="36"/>
      <c r="Y181" s="36"/>
      <c r="Z181" s="36" t="s">
        <v>3</v>
      </c>
      <c r="AA181" s="36"/>
      <c r="AB181" s="36"/>
      <c r="AC181" s="36"/>
      <c r="AD181" s="36"/>
      <c r="AE181" s="36" t="s">
        <v>4</v>
      </c>
      <c r="AF181" s="36"/>
      <c r="AG181" s="36"/>
      <c r="AH181" s="36"/>
      <c r="AI181" s="36"/>
      <c r="AJ181" s="36" t="s">
        <v>3</v>
      </c>
      <c r="AK181" s="36"/>
      <c r="AL181" s="36"/>
      <c r="AM181" s="36"/>
      <c r="AN181" s="36"/>
      <c r="AO181" s="36" t="s">
        <v>4</v>
      </c>
      <c r="AP181" s="36"/>
      <c r="AQ181" s="36"/>
      <c r="AR181" s="36"/>
      <c r="AS181" s="36"/>
      <c r="AT181" s="36" t="s">
        <v>3</v>
      </c>
      <c r="AU181" s="36"/>
      <c r="AV181" s="36"/>
      <c r="AW181" s="36"/>
      <c r="AX181" s="36"/>
      <c r="AY181" s="36" t="s">
        <v>4</v>
      </c>
      <c r="AZ181" s="36"/>
      <c r="BA181" s="36"/>
      <c r="BB181" s="36"/>
      <c r="BC181" s="36"/>
      <c r="BD181" s="36" t="s">
        <v>3</v>
      </c>
      <c r="BE181" s="36"/>
      <c r="BF181" s="36"/>
      <c r="BG181" s="36"/>
      <c r="BH181" s="36"/>
      <c r="BI181" s="36" t="s">
        <v>4</v>
      </c>
      <c r="BJ181" s="36"/>
      <c r="BK181" s="36"/>
      <c r="BL181" s="36"/>
      <c r="BM181" s="36"/>
      <c r="BN181" s="36" t="s">
        <v>3</v>
      </c>
      <c r="BO181" s="36"/>
      <c r="BP181" s="36"/>
      <c r="BQ181" s="36"/>
      <c r="BR181" s="36"/>
    </row>
    <row r="182" spans="1:79" ht="15" customHeight="1" x14ac:dyDescent="0.2">
      <c r="A182" s="30">
        <v>1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2"/>
      <c r="U182" s="36">
        <v>2</v>
      </c>
      <c r="V182" s="36"/>
      <c r="W182" s="36"/>
      <c r="X182" s="36"/>
      <c r="Y182" s="36"/>
      <c r="Z182" s="36">
        <v>3</v>
      </c>
      <c r="AA182" s="36"/>
      <c r="AB182" s="36"/>
      <c r="AC182" s="36"/>
      <c r="AD182" s="36"/>
      <c r="AE182" s="36">
        <v>4</v>
      </c>
      <c r="AF182" s="36"/>
      <c r="AG182" s="36"/>
      <c r="AH182" s="36"/>
      <c r="AI182" s="36"/>
      <c r="AJ182" s="36">
        <v>5</v>
      </c>
      <c r="AK182" s="36"/>
      <c r="AL182" s="36"/>
      <c r="AM182" s="36"/>
      <c r="AN182" s="36"/>
      <c r="AO182" s="36">
        <v>6</v>
      </c>
      <c r="AP182" s="36"/>
      <c r="AQ182" s="36"/>
      <c r="AR182" s="36"/>
      <c r="AS182" s="36"/>
      <c r="AT182" s="36">
        <v>7</v>
      </c>
      <c r="AU182" s="36"/>
      <c r="AV182" s="36"/>
      <c r="AW182" s="36"/>
      <c r="AX182" s="36"/>
      <c r="AY182" s="36">
        <v>8</v>
      </c>
      <c r="AZ182" s="36"/>
      <c r="BA182" s="36"/>
      <c r="BB182" s="36"/>
      <c r="BC182" s="36"/>
      <c r="BD182" s="36">
        <v>9</v>
      </c>
      <c r="BE182" s="36"/>
      <c r="BF182" s="36"/>
      <c r="BG182" s="36"/>
      <c r="BH182" s="36"/>
      <c r="BI182" s="36">
        <v>10</v>
      </c>
      <c r="BJ182" s="36"/>
      <c r="BK182" s="36"/>
      <c r="BL182" s="36"/>
      <c r="BM182" s="36"/>
      <c r="BN182" s="36">
        <v>11</v>
      </c>
      <c r="BO182" s="36"/>
      <c r="BP182" s="36"/>
      <c r="BQ182" s="36"/>
      <c r="BR182" s="36"/>
    </row>
    <row r="183" spans="1:79" s="1" customFormat="1" ht="15.75" hidden="1" customHeight="1" x14ac:dyDescent="0.2">
      <c r="A183" s="33" t="s">
        <v>57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5"/>
      <c r="U183" s="38" t="s">
        <v>65</v>
      </c>
      <c r="V183" s="38"/>
      <c r="W183" s="38"/>
      <c r="X183" s="38"/>
      <c r="Y183" s="38"/>
      <c r="Z183" s="37" t="s">
        <v>66</v>
      </c>
      <c r="AA183" s="37"/>
      <c r="AB183" s="37"/>
      <c r="AC183" s="37"/>
      <c r="AD183" s="37"/>
      <c r="AE183" s="38" t="s">
        <v>67</v>
      </c>
      <c r="AF183" s="38"/>
      <c r="AG183" s="38"/>
      <c r="AH183" s="38"/>
      <c r="AI183" s="38"/>
      <c r="AJ183" s="37" t="s">
        <v>68</v>
      </c>
      <c r="AK183" s="37"/>
      <c r="AL183" s="37"/>
      <c r="AM183" s="37"/>
      <c r="AN183" s="37"/>
      <c r="AO183" s="38" t="s">
        <v>58</v>
      </c>
      <c r="AP183" s="38"/>
      <c r="AQ183" s="38"/>
      <c r="AR183" s="38"/>
      <c r="AS183" s="38"/>
      <c r="AT183" s="37" t="s">
        <v>59</v>
      </c>
      <c r="AU183" s="37"/>
      <c r="AV183" s="37"/>
      <c r="AW183" s="37"/>
      <c r="AX183" s="37"/>
      <c r="AY183" s="38" t="s">
        <v>60</v>
      </c>
      <c r="AZ183" s="38"/>
      <c r="BA183" s="38"/>
      <c r="BB183" s="38"/>
      <c r="BC183" s="38"/>
      <c r="BD183" s="37" t="s">
        <v>61</v>
      </c>
      <c r="BE183" s="37"/>
      <c r="BF183" s="37"/>
      <c r="BG183" s="37"/>
      <c r="BH183" s="37"/>
      <c r="BI183" s="38" t="s">
        <v>62</v>
      </c>
      <c r="BJ183" s="38"/>
      <c r="BK183" s="38"/>
      <c r="BL183" s="38"/>
      <c r="BM183" s="38"/>
      <c r="BN183" s="37" t="s">
        <v>63</v>
      </c>
      <c r="BO183" s="37"/>
      <c r="BP183" s="37"/>
      <c r="BQ183" s="37"/>
      <c r="BR183" s="37"/>
      <c r="CA183" t="s">
        <v>41</v>
      </c>
    </row>
    <row r="184" spans="1:79" s="6" customFormat="1" ht="12.75" customHeight="1" x14ac:dyDescent="0.2">
      <c r="A184" s="99" t="s">
        <v>218</v>
      </c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1"/>
      <c r="U184" s="114">
        <v>10504904</v>
      </c>
      <c r="V184" s="114"/>
      <c r="W184" s="114"/>
      <c r="X184" s="114"/>
      <c r="Y184" s="114"/>
      <c r="Z184" s="114">
        <v>0</v>
      </c>
      <c r="AA184" s="114"/>
      <c r="AB184" s="114"/>
      <c r="AC184" s="114"/>
      <c r="AD184" s="114"/>
      <c r="AE184" s="114">
        <v>11820400</v>
      </c>
      <c r="AF184" s="114"/>
      <c r="AG184" s="114"/>
      <c r="AH184" s="114"/>
      <c r="AI184" s="114"/>
      <c r="AJ184" s="114">
        <v>0</v>
      </c>
      <c r="AK184" s="114"/>
      <c r="AL184" s="114"/>
      <c r="AM184" s="114"/>
      <c r="AN184" s="114"/>
      <c r="AO184" s="114">
        <v>17253413</v>
      </c>
      <c r="AP184" s="114"/>
      <c r="AQ184" s="114"/>
      <c r="AR184" s="114"/>
      <c r="AS184" s="114"/>
      <c r="AT184" s="114">
        <v>0</v>
      </c>
      <c r="AU184" s="114"/>
      <c r="AV184" s="114"/>
      <c r="AW184" s="114"/>
      <c r="AX184" s="114"/>
      <c r="AY184" s="114">
        <v>17916575</v>
      </c>
      <c r="AZ184" s="114"/>
      <c r="BA184" s="114"/>
      <c r="BB184" s="114"/>
      <c r="BC184" s="114"/>
      <c r="BD184" s="114">
        <v>0</v>
      </c>
      <c r="BE184" s="114"/>
      <c r="BF184" s="114"/>
      <c r="BG184" s="114"/>
      <c r="BH184" s="114"/>
      <c r="BI184" s="114">
        <v>18242711</v>
      </c>
      <c r="BJ184" s="114"/>
      <c r="BK184" s="114"/>
      <c r="BL184" s="114"/>
      <c r="BM184" s="114"/>
      <c r="BN184" s="114">
        <v>0</v>
      </c>
      <c r="BO184" s="114"/>
      <c r="BP184" s="114"/>
      <c r="BQ184" s="114"/>
      <c r="BR184" s="114"/>
      <c r="CA184" s="6" t="s">
        <v>42</v>
      </c>
    </row>
    <row r="185" spans="1:79" s="98" customFormat="1" ht="12.75" customHeight="1" x14ac:dyDescent="0.2">
      <c r="A185" s="91" t="s">
        <v>219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3"/>
      <c r="U185" s="115">
        <v>7705068</v>
      </c>
      <c r="V185" s="115"/>
      <c r="W185" s="115"/>
      <c r="X185" s="115"/>
      <c r="Y185" s="115"/>
      <c r="Z185" s="115">
        <v>0</v>
      </c>
      <c r="AA185" s="115"/>
      <c r="AB185" s="115"/>
      <c r="AC185" s="115"/>
      <c r="AD185" s="115"/>
      <c r="AE185" s="115">
        <v>9412312</v>
      </c>
      <c r="AF185" s="115"/>
      <c r="AG185" s="115"/>
      <c r="AH185" s="115"/>
      <c r="AI185" s="115"/>
      <c r="AJ185" s="115">
        <v>0</v>
      </c>
      <c r="AK185" s="115"/>
      <c r="AL185" s="115"/>
      <c r="AM185" s="115"/>
      <c r="AN185" s="115"/>
      <c r="AO185" s="115">
        <v>13701015</v>
      </c>
      <c r="AP185" s="115"/>
      <c r="AQ185" s="115"/>
      <c r="AR185" s="115"/>
      <c r="AS185" s="115"/>
      <c r="AT185" s="115">
        <v>0</v>
      </c>
      <c r="AU185" s="115"/>
      <c r="AV185" s="115"/>
      <c r="AW185" s="115"/>
      <c r="AX185" s="115"/>
      <c r="AY185" s="115">
        <v>14090090</v>
      </c>
      <c r="AZ185" s="115"/>
      <c r="BA185" s="115"/>
      <c r="BB185" s="115"/>
      <c r="BC185" s="115"/>
      <c r="BD185" s="115">
        <v>0</v>
      </c>
      <c r="BE185" s="115"/>
      <c r="BF185" s="115"/>
      <c r="BG185" s="115"/>
      <c r="BH185" s="115"/>
      <c r="BI185" s="115">
        <v>14631610</v>
      </c>
      <c r="BJ185" s="115"/>
      <c r="BK185" s="115"/>
      <c r="BL185" s="115"/>
      <c r="BM185" s="115"/>
      <c r="BN185" s="115">
        <v>0</v>
      </c>
      <c r="BO185" s="115"/>
      <c r="BP185" s="115"/>
      <c r="BQ185" s="115"/>
      <c r="BR185" s="115"/>
    </row>
    <row r="186" spans="1:79" s="98" customFormat="1" ht="12.75" customHeight="1" x14ac:dyDescent="0.2">
      <c r="A186" s="91" t="s">
        <v>220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3"/>
      <c r="U186" s="115">
        <v>2799836</v>
      </c>
      <c r="V186" s="115"/>
      <c r="W186" s="115"/>
      <c r="X186" s="115"/>
      <c r="Y186" s="115"/>
      <c r="Z186" s="115">
        <v>0</v>
      </c>
      <c r="AA186" s="115"/>
      <c r="AB186" s="115"/>
      <c r="AC186" s="115"/>
      <c r="AD186" s="115"/>
      <c r="AE186" s="115">
        <v>2408088</v>
      </c>
      <c r="AF186" s="115"/>
      <c r="AG186" s="115"/>
      <c r="AH186" s="115"/>
      <c r="AI186" s="115"/>
      <c r="AJ186" s="115">
        <v>0</v>
      </c>
      <c r="AK186" s="115"/>
      <c r="AL186" s="115"/>
      <c r="AM186" s="115"/>
      <c r="AN186" s="115"/>
      <c r="AO186" s="115">
        <v>3552398</v>
      </c>
      <c r="AP186" s="115"/>
      <c r="AQ186" s="115"/>
      <c r="AR186" s="115"/>
      <c r="AS186" s="115"/>
      <c r="AT186" s="115">
        <v>0</v>
      </c>
      <c r="AU186" s="115"/>
      <c r="AV186" s="115"/>
      <c r="AW186" s="115"/>
      <c r="AX186" s="115"/>
      <c r="AY186" s="115">
        <v>3826485</v>
      </c>
      <c r="AZ186" s="115"/>
      <c r="BA186" s="115"/>
      <c r="BB186" s="115"/>
      <c r="BC186" s="115"/>
      <c r="BD186" s="115">
        <v>0</v>
      </c>
      <c r="BE186" s="115"/>
      <c r="BF186" s="115"/>
      <c r="BG186" s="115"/>
      <c r="BH186" s="115"/>
      <c r="BI186" s="115">
        <v>3611101</v>
      </c>
      <c r="BJ186" s="115"/>
      <c r="BK186" s="115"/>
      <c r="BL186" s="115"/>
      <c r="BM186" s="115"/>
      <c r="BN186" s="115">
        <v>0</v>
      </c>
      <c r="BO186" s="115"/>
      <c r="BP186" s="115"/>
      <c r="BQ186" s="115"/>
      <c r="BR186" s="115"/>
    </row>
    <row r="187" spans="1:79" s="98" customFormat="1" ht="12.75" customHeight="1" x14ac:dyDescent="0.2">
      <c r="A187" s="91" t="s">
        <v>221</v>
      </c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3"/>
      <c r="U187" s="115">
        <v>571724</v>
      </c>
      <c r="V187" s="115"/>
      <c r="W187" s="115"/>
      <c r="X187" s="115"/>
      <c r="Y187" s="115"/>
      <c r="Z187" s="115">
        <v>0</v>
      </c>
      <c r="AA187" s="115"/>
      <c r="AB187" s="115"/>
      <c r="AC187" s="115"/>
      <c r="AD187" s="115"/>
      <c r="AE187" s="115">
        <v>686018</v>
      </c>
      <c r="AF187" s="115"/>
      <c r="AG187" s="115"/>
      <c r="AH187" s="115"/>
      <c r="AI187" s="115"/>
      <c r="AJ187" s="115">
        <v>0</v>
      </c>
      <c r="AK187" s="115"/>
      <c r="AL187" s="115"/>
      <c r="AM187" s="115"/>
      <c r="AN187" s="115"/>
      <c r="AO187" s="115">
        <v>1028216</v>
      </c>
      <c r="AP187" s="115"/>
      <c r="AQ187" s="115"/>
      <c r="AR187" s="115"/>
      <c r="AS187" s="115"/>
      <c r="AT187" s="115">
        <v>0</v>
      </c>
      <c r="AU187" s="115"/>
      <c r="AV187" s="115"/>
      <c r="AW187" s="115"/>
      <c r="AX187" s="115"/>
      <c r="AY187" s="115">
        <v>1696675</v>
      </c>
      <c r="AZ187" s="115"/>
      <c r="BA187" s="115"/>
      <c r="BB187" s="115"/>
      <c r="BC187" s="115"/>
      <c r="BD187" s="115">
        <v>0</v>
      </c>
      <c r="BE187" s="115"/>
      <c r="BF187" s="115"/>
      <c r="BG187" s="115"/>
      <c r="BH187" s="115"/>
      <c r="BI187" s="115">
        <v>1800172</v>
      </c>
      <c r="BJ187" s="115"/>
      <c r="BK187" s="115"/>
      <c r="BL187" s="115"/>
      <c r="BM187" s="115"/>
      <c r="BN187" s="115">
        <v>0</v>
      </c>
      <c r="BO187" s="115"/>
      <c r="BP187" s="115"/>
      <c r="BQ187" s="115"/>
      <c r="BR187" s="115"/>
    </row>
    <row r="188" spans="1:79" s="6" customFormat="1" ht="12.75" customHeight="1" x14ac:dyDescent="0.2">
      <c r="A188" s="99" t="s">
        <v>222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1"/>
      <c r="U188" s="114">
        <v>703715</v>
      </c>
      <c r="V188" s="114"/>
      <c r="W188" s="114"/>
      <c r="X188" s="114"/>
      <c r="Y188" s="114"/>
      <c r="Z188" s="114">
        <v>0</v>
      </c>
      <c r="AA188" s="114"/>
      <c r="AB188" s="114"/>
      <c r="AC188" s="114"/>
      <c r="AD188" s="114"/>
      <c r="AE188" s="114">
        <v>890679</v>
      </c>
      <c r="AF188" s="114"/>
      <c r="AG188" s="114"/>
      <c r="AH188" s="114"/>
      <c r="AI188" s="114"/>
      <c r="AJ188" s="114">
        <v>0</v>
      </c>
      <c r="AK188" s="114"/>
      <c r="AL188" s="114"/>
      <c r="AM188" s="114"/>
      <c r="AN188" s="114"/>
      <c r="AO188" s="114">
        <v>1237326</v>
      </c>
      <c r="AP188" s="114"/>
      <c r="AQ188" s="114"/>
      <c r="AR188" s="114"/>
      <c r="AS188" s="114"/>
      <c r="AT188" s="114">
        <v>0</v>
      </c>
      <c r="AU188" s="114"/>
      <c r="AV188" s="114"/>
      <c r="AW188" s="114"/>
      <c r="AX188" s="114"/>
      <c r="AY188" s="114">
        <v>1318332</v>
      </c>
      <c r="AZ188" s="114"/>
      <c r="BA188" s="114"/>
      <c r="BB188" s="114"/>
      <c r="BC188" s="114"/>
      <c r="BD188" s="114">
        <v>0</v>
      </c>
      <c r="BE188" s="114"/>
      <c r="BF188" s="114"/>
      <c r="BG188" s="114"/>
      <c r="BH188" s="114"/>
      <c r="BI188" s="114">
        <v>1398750</v>
      </c>
      <c r="BJ188" s="114"/>
      <c r="BK188" s="114"/>
      <c r="BL188" s="114"/>
      <c r="BM188" s="114"/>
      <c r="BN188" s="114">
        <v>0</v>
      </c>
      <c r="BO188" s="114"/>
      <c r="BP188" s="114"/>
      <c r="BQ188" s="114"/>
      <c r="BR188" s="114"/>
    </row>
    <row r="189" spans="1:79" s="98" customFormat="1" ht="12.75" customHeight="1" x14ac:dyDescent="0.2">
      <c r="A189" s="91" t="s">
        <v>223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3"/>
      <c r="U189" s="115">
        <v>703715</v>
      </c>
      <c r="V189" s="115"/>
      <c r="W189" s="115"/>
      <c r="X189" s="115"/>
      <c r="Y189" s="115"/>
      <c r="Z189" s="115">
        <v>0</v>
      </c>
      <c r="AA189" s="115"/>
      <c r="AB189" s="115"/>
      <c r="AC189" s="115"/>
      <c r="AD189" s="115"/>
      <c r="AE189" s="115">
        <v>890679</v>
      </c>
      <c r="AF189" s="115"/>
      <c r="AG189" s="115"/>
      <c r="AH189" s="115"/>
      <c r="AI189" s="115"/>
      <c r="AJ189" s="115">
        <v>0</v>
      </c>
      <c r="AK189" s="115"/>
      <c r="AL189" s="115"/>
      <c r="AM189" s="115"/>
      <c r="AN189" s="115"/>
      <c r="AO189" s="115">
        <v>1237326</v>
      </c>
      <c r="AP189" s="115"/>
      <c r="AQ189" s="115"/>
      <c r="AR189" s="115"/>
      <c r="AS189" s="115"/>
      <c r="AT189" s="115">
        <v>0</v>
      </c>
      <c r="AU189" s="115"/>
      <c r="AV189" s="115"/>
      <c r="AW189" s="115"/>
      <c r="AX189" s="115"/>
      <c r="AY189" s="115">
        <v>1318332</v>
      </c>
      <c r="AZ189" s="115"/>
      <c r="BA189" s="115"/>
      <c r="BB189" s="115"/>
      <c r="BC189" s="115"/>
      <c r="BD189" s="115">
        <v>0</v>
      </c>
      <c r="BE189" s="115"/>
      <c r="BF189" s="115"/>
      <c r="BG189" s="115"/>
      <c r="BH189" s="115"/>
      <c r="BI189" s="115">
        <v>1398750</v>
      </c>
      <c r="BJ189" s="115"/>
      <c r="BK189" s="115"/>
      <c r="BL189" s="115"/>
      <c r="BM189" s="115"/>
      <c r="BN189" s="115">
        <v>0</v>
      </c>
      <c r="BO189" s="115"/>
      <c r="BP189" s="115"/>
      <c r="BQ189" s="115"/>
      <c r="BR189" s="115"/>
    </row>
    <row r="190" spans="1:79" s="98" customFormat="1" ht="12.75" customHeight="1" x14ac:dyDescent="0.2">
      <c r="A190" s="91" t="s">
        <v>224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3"/>
      <c r="U190" s="115">
        <v>5792453</v>
      </c>
      <c r="V190" s="115"/>
      <c r="W190" s="115"/>
      <c r="X190" s="115"/>
      <c r="Y190" s="115"/>
      <c r="Z190" s="115">
        <v>0</v>
      </c>
      <c r="AA190" s="115"/>
      <c r="AB190" s="115"/>
      <c r="AC190" s="115"/>
      <c r="AD190" s="115"/>
      <c r="AE190" s="115">
        <v>7409763</v>
      </c>
      <c r="AF190" s="115"/>
      <c r="AG190" s="115"/>
      <c r="AH190" s="115"/>
      <c r="AI190" s="115"/>
      <c r="AJ190" s="115">
        <v>0</v>
      </c>
      <c r="AK190" s="115"/>
      <c r="AL190" s="115"/>
      <c r="AM190" s="115"/>
      <c r="AN190" s="115"/>
      <c r="AO190" s="115">
        <v>8245945</v>
      </c>
      <c r="AP190" s="115"/>
      <c r="AQ190" s="115"/>
      <c r="AR190" s="115"/>
      <c r="AS190" s="115"/>
      <c r="AT190" s="115">
        <v>0</v>
      </c>
      <c r="AU190" s="115"/>
      <c r="AV190" s="115"/>
      <c r="AW190" s="115"/>
      <c r="AX190" s="115"/>
      <c r="AY190" s="115">
        <v>10204623</v>
      </c>
      <c r="AZ190" s="115"/>
      <c r="BA190" s="115"/>
      <c r="BB190" s="115"/>
      <c r="BC190" s="115"/>
      <c r="BD190" s="115">
        <v>0</v>
      </c>
      <c r="BE190" s="115"/>
      <c r="BF190" s="115"/>
      <c r="BG190" s="115"/>
      <c r="BH190" s="115"/>
      <c r="BI190" s="115">
        <v>11230460</v>
      </c>
      <c r="BJ190" s="115"/>
      <c r="BK190" s="115"/>
      <c r="BL190" s="115"/>
      <c r="BM190" s="115"/>
      <c r="BN190" s="115">
        <v>0</v>
      </c>
      <c r="BO190" s="115"/>
      <c r="BP190" s="115"/>
      <c r="BQ190" s="115"/>
      <c r="BR190" s="115"/>
    </row>
    <row r="191" spans="1:79" s="6" customFormat="1" ht="12.75" customHeight="1" x14ac:dyDescent="0.2">
      <c r="A191" s="99" t="s">
        <v>147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1"/>
      <c r="U191" s="114">
        <v>17572796</v>
      </c>
      <c r="V191" s="114"/>
      <c r="W191" s="114"/>
      <c r="X191" s="114"/>
      <c r="Y191" s="114"/>
      <c r="Z191" s="114">
        <v>0</v>
      </c>
      <c r="AA191" s="114"/>
      <c r="AB191" s="114"/>
      <c r="AC191" s="114"/>
      <c r="AD191" s="114"/>
      <c r="AE191" s="114">
        <v>20806860</v>
      </c>
      <c r="AF191" s="114"/>
      <c r="AG191" s="114"/>
      <c r="AH191" s="114"/>
      <c r="AI191" s="114"/>
      <c r="AJ191" s="114">
        <v>0</v>
      </c>
      <c r="AK191" s="114"/>
      <c r="AL191" s="114"/>
      <c r="AM191" s="114"/>
      <c r="AN191" s="114"/>
      <c r="AO191" s="114">
        <v>27764900</v>
      </c>
      <c r="AP191" s="114"/>
      <c r="AQ191" s="114"/>
      <c r="AR191" s="114"/>
      <c r="AS191" s="114"/>
      <c r="AT191" s="114">
        <v>0</v>
      </c>
      <c r="AU191" s="114"/>
      <c r="AV191" s="114"/>
      <c r="AW191" s="114"/>
      <c r="AX191" s="114"/>
      <c r="AY191" s="114">
        <v>31136205</v>
      </c>
      <c r="AZ191" s="114"/>
      <c r="BA191" s="114"/>
      <c r="BB191" s="114"/>
      <c r="BC191" s="114"/>
      <c r="BD191" s="114">
        <v>0</v>
      </c>
      <c r="BE191" s="114"/>
      <c r="BF191" s="114"/>
      <c r="BG191" s="114"/>
      <c r="BH191" s="114"/>
      <c r="BI191" s="114">
        <v>32672093</v>
      </c>
      <c r="BJ191" s="114"/>
      <c r="BK191" s="114"/>
      <c r="BL191" s="114"/>
      <c r="BM191" s="114"/>
      <c r="BN191" s="114">
        <v>0</v>
      </c>
      <c r="BO191" s="114"/>
      <c r="BP191" s="114"/>
      <c r="BQ191" s="114"/>
      <c r="BR191" s="114"/>
    </row>
    <row r="192" spans="1:79" s="98" customFormat="1" ht="38.25" customHeight="1" x14ac:dyDescent="0.2">
      <c r="A192" s="91" t="s">
        <v>225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3"/>
      <c r="U192" s="115" t="s">
        <v>173</v>
      </c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 t="s">
        <v>173</v>
      </c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 t="s">
        <v>173</v>
      </c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 t="s">
        <v>173</v>
      </c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 t="s">
        <v>173</v>
      </c>
      <c r="BJ192" s="115"/>
      <c r="BK192" s="115"/>
      <c r="BL192" s="115"/>
      <c r="BM192" s="115"/>
      <c r="BN192" s="115"/>
      <c r="BO192" s="115"/>
      <c r="BP192" s="115"/>
      <c r="BQ192" s="115"/>
      <c r="BR192" s="115"/>
    </row>
    <row r="195" spans="1:79" ht="14.25" customHeight="1" x14ac:dyDescent="0.2">
      <c r="A195" s="42" t="s">
        <v>125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</row>
    <row r="196" spans="1:79" ht="15" customHeight="1" x14ac:dyDescent="0.2">
      <c r="A196" s="60" t="s">
        <v>6</v>
      </c>
      <c r="B196" s="61"/>
      <c r="C196" s="61"/>
      <c r="D196" s="60" t="s">
        <v>10</v>
      </c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2"/>
      <c r="W196" s="36" t="s">
        <v>256</v>
      </c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 t="s">
        <v>260</v>
      </c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 t="s">
        <v>271</v>
      </c>
      <c r="AV196" s="36"/>
      <c r="AW196" s="36"/>
      <c r="AX196" s="36"/>
      <c r="AY196" s="36"/>
      <c r="AZ196" s="36"/>
      <c r="BA196" s="36" t="s">
        <v>278</v>
      </c>
      <c r="BB196" s="36"/>
      <c r="BC196" s="36"/>
      <c r="BD196" s="36"/>
      <c r="BE196" s="36"/>
      <c r="BF196" s="36"/>
      <c r="BG196" s="36" t="s">
        <v>287</v>
      </c>
      <c r="BH196" s="36"/>
      <c r="BI196" s="36"/>
      <c r="BJ196" s="36"/>
      <c r="BK196" s="36"/>
      <c r="BL196" s="36"/>
    </row>
    <row r="197" spans="1:79" ht="15" customHeight="1" x14ac:dyDescent="0.2">
      <c r="A197" s="76"/>
      <c r="B197" s="77"/>
      <c r="C197" s="77"/>
      <c r="D197" s="76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8"/>
      <c r="W197" s="36" t="s">
        <v>4</v>
      </c>
      <c r="X197" s="36"/>
      <c r="Y197" s="36"/>
      <c r="Z197" s="36"/>
      <c r="AA197" s="36"/>
      <c r="AB197" s="36"/>
      <c r="AC197" s="36" t="s">
        <v>3</v>
      </c>
      <c r="AD197" s="36"/>
      <c r="AE197" s="36"/>
      <c r="AF197" s="36"/>
      <c r="AG197" s="36"/>
      <c r="AH197" s="36"/>
      <c r="AI197" s="36" t="s">
        <v>4</v>
      </c>
      <c r="AJ197" s="36"/>
      <c r="AK197" s="36"/>
      <c r="AL197" s="36"/>
      <c r="AM197" s="36"/>
      <c r="AN197" s="36"/>
      <c r="AO197" s="36" t="s">
        <v>3</v>
      </c>
      <c r="AP197" s="36"/>
      <c r="AQ197" s="36"/>
      <c r="AR197" s="36"/>
      <c r="AS197" s="36"/>
      <c r="AT197" s="36"/>
      <c r="AU197" s="49" t="s">
        <v>4</v>
      </c>
      <c r="AV197" s="49"/>
      <c r="AW197" s="49"/>
      <c r="AX197" s="49" t="s">
        <v>3</v>
      </c>
      <c r="AY197" s="49"/>
      <c r="AZ197" s="49"/>
      <c r="BA197" s="49" t="s">
        <v>4</v>
      </c>
      <c r="BB197" s="49"/>
      <c r="BC197" s="49"/>
      <c r="BD197" s="49" t="s">
        <v>3</v>
      </c>
      <c r="BE197" s="49"/>
      <c r="BF197" s="49"/>
      <c r="BG197" s="49" t="s">
        <v>4</v>
      </c>
      <c r="BH197" s="49"/>
      <c r="BI197" s="49"/>
      <c r="BJ197" s="49" t="s">
        <v>3</v>
      </c>
      <c r="BK197" s="49"/>
      <c r="BL197" s="49"/>
    </row>
    <row r="198" spans="1:79" ht="57" customHeight="1" x14ac:dyDescent="0.2">
      <c r="A198" s="63"/>
      <c r="B198" s="64"/>
      <c r="C198" s="64"/>
      <c r="D198" s="63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5"/>
      <c r="W198" s="36" t="s">
        <v>12</v>
      </c>
      <c r="X198" s="36"/>
      <c r="Y198" s="36"/>
      <c r="Z198" s="36" t="s">
        <v>11</v>
      </c>
      <c r="AA198" s="36"/>
      <c r="AB198" s="36"/>
      <c r="AC198" s="36" t="s">
        <v>12</v>
      </c>
      <c r="AD198" s="36"/>
      <c r="AE198" s="36"/>
      <c r="AF198" s="36" t="s">
        <v>11</v>
      </c>
      <c r="AG198" s="36"/>
      <c r="AH198" s="36"/>
      <c r="AI198" s="36" t="s">
        <v>12</v>
      </c>
      <c r="AJ198" s="36"/>
      <c r="AK198" s="36"/>
      <c r="AL198" s="36" t="s">
        <v>11</v>
      </c>
      <c r="AM198" s="36"/>
      <c r="AN198" s="36"/>
      <c r="AO198" s="36" t="s">
        <v>12</v>
      </c>
      <c r="AP198" s="36"/>
      <c r="AQ198" s="36"/>
      <c r="AR198" s="36" t="s">
        <v>11</v>
      </c>
      <c r="AS198" s="36"/>
      <c r="AT198" s="36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</row>
    <row r="199" spans="1:79" ht="15" customHeight="1" x14ac:dyDescent="0.2">
      <c r="A199" s="30">
        <v>1</v>
      </c>
      <c r="B199" s="31"/>
      <c r="C199" s="31"/>
      <c r="D199" s="30">
        <v>2</v>
      </c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2"/>
      <c r="W199" s="36">
        <v>3</v>
      </c>
      <c r="X199" s="36"/>
      <c r="Y199" s="36"/>
      <c r="Z199" s="36">
        <v>4</v>
      </c>
      <c r="AA199" s="36"/>
      <c r="AB199" s="36"/>
      <c r="AC199" s="36">
        <v>5</v>
      </c>
      <c r="AD199" s="36"/>
      <c r="AE199" s="36"/>
      <c r="AF199" s="36">
        <v>6</v>
      </c>
      <c r="AG199" s="36"/>
      <c r="AH199" s="36"/>
      <c r="AI199" s="36">
        <v>7</v>
      </c>
      <c r="AJ199" s="36"/>
      <c r="AK199" s="36"/>
      <c r="AL199" s="36">
        <v>8</v>
      </c>
      <c r="AM199" s="36"/>
      <c r="AN199" s="36"/>
      <c r="AO199" s="36">
        <v>9</v>
      </c>
      <c r="AP199" s="36"/>
      <c r="AQ199" s="36"/>
      <c r="AR199" s="36">
        <v>10</v>
      </c>
      <c r="AS199" s="36"/>
      <c r="AT199" s="36"/>
      <c r="AU199" s="36">
        <v>11</v>
      </c>
      <c r="AV199" s="36"/>
      <c r="AW199" s="36"/>
      <c r="AX199" s="36">
        <v>12</v>
      </c>
      <c r="AY199" s="36"/>
      <c r="AZ199" s="36"/>
      <c r="BA199" s="36">
        <v>13</v>
      </c>
      <c r="BB199" s="36"/>
      <c r="BC199" s="36"/>
      <c r="BD199" s="36">
        <v>14</v>
      </c>
      <c r="BE199" s="36"/>
      <c r="BF199" s="36"/>
      <c r="BG199" s="36">
        <v>15</v>
      </c>
      <c r="BH199" s="36"/>
      <c r="BI199" s="36"/>
      <c r="BJ199" s="36">
        <v>16</v>
      </c>
      <c r="BK199" s="36"/>
      <c r="BL199" s="36"/>
    </row>
    <row r="200" spans="1:79" s="1" customFormat="1" ht="12.75" hidden="1" customHeight="1" x14ac:dyDescent="0.2">
      <c r="A200" s="33" t="s">
        <v>69</v>
      </c>
      <c r="B200" s="34"/>
      <c r="C200" s="34"/>
      <c r="D200" s="33" t="s">
        <v>57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5"/>
      <c r="W200" s="38" t="s">
        <v>72</v>
      </c>
      <c r="X200" s="38"/>
      <c r="Y200" s="38"/>
      <c r="Z200" s="38" t="s">
        <v>73</v>
      </c>
      <c r="AA200" s="38"/>
      <c r="AB200" s="38"/>
      <c r="AC200" s="37" t="s">
        <v>74</v>
      </c>
      <c r="AD200" s="37"/>
      <c r="AE200" s="37"/>
      <c r="AF200" s="37" t="s">
        <v>75</v>
      </c>
      <c r="AG200" s="37"/>
      <c r="AH200" s="37"/>
      <c r="AI200" s="38" t="s">
        <v>76</v>
      </c>
      <c r="AJ200" s="38"/>
      <c r="AK200" s="38"/>
      <c r="AL200" s="38" t="s">
        <v>77</v>
      </c>
      <c r="AM200" s="38"/>
      <c r="AN200" s="38"/>
      <c r="AO200" s="37" t="s">
        <v>104</v>
      </c>
      <c r="AP200" s="37"/>
      <c r="AQ200" s="37"/>
      <c r="AR200" s="37" t="s">
        <v>78</v>
      </c>
      <c r="AS200" s="37"/>
      <c r="AT200" s="37"/>
      <c r="AU200" s="38" t="s">
        <v>105</v>
      </c>
      <c r="AV200" s="38"/>
      <c r="AW200" s="38"/>
      <c r="AX200" s="37" t="s">
        <v>106</v>
      </c>
      <c r="AY200" s="37"/>
      <c r="AZ200" s="37"/>
      <c r="BA200" s="38" t="s">
        <v>107</v>
      </c>
      <c r="BB200" s="38"/>
      <c r="BC200" s="38"/>
      <c r="BD200" s="37" t="s">
        <v>108</v>
      </c>
      <c r="BE200" s="37"/>
      <c r="BF200" s="37"/>
      <c r="BG200" s="38" t="s">
        <v>109</v>
      </c>
      <c r="BH200" s="38"/>
      <c r="BI200" s="38"/>
      <c r="BJ200" s="37" t="s">
        <v>110</v>
      </c>
      <c r="BK200" s="37"/>
      <c r="BL200" s="37"/>
      <c r="CA200" s="1" t="s">
        <v>103</v>
      </c>
    </row>
    <row r="201" spans="1:79" s="98" customFormat="1" ht="12.75" customHeight="1" x14ac:dyDescent="0.2">
      <c r="A201" s="88">
        <v>1</v>
      </c>
      <c r="B201" s="89"/>
      <c r="C201" s="89"/>
      <c r="D201" s="91" t="s">
        <v>226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3"/>
      <c r="W201" s="113">
        <v>9</v>
      </c>
      <c r="X201" s="113"/>
      <c r="Y201" s="113"/>
      <c r="Z201" s="113">
        <v>9</v>
      </c>
      <c r="AA201" s="113"/>
      <c r="AB201" s="113"/>
      <c r="AC201" s="113">
        <v>0</v>
      </c>
      <c r="AD201" s="113"/>
      <c r="AE201" s="113"/>
      <c r="AF201" s="113">
        <v>0</v>
      </c>
      <c r="AG201" s="113"/>
      <c r="AH201" s="113"/>
      <c r="AI201" s="113">
        <v>9</v>
      </c>
      <c r="AJ201" s="113"/>
      <c r="AK201" s="113"/>
      <c r="AL201" s="113">
        <v>9</v>
      </c>
      <c r="AM201" s="113"/>
      <c r="AN201" s="113"/>
      <c r="AO201" s="113">
        <v>0</v>
      </c>
      <c r="AP201" s="113"/>
      <c r="AQ201" s="113"/>
      <c r="AR201" s="113">
        <v>0</v>
      </c>
      <c r="AS201" s="113"/>
      <c r="AT201" s="113"/>
      <c r="AU201" s="113">
        <v>9</v>
      </c>
      <c r="AV201" s="113"/>
      <c r="AW201" s="113"/>
      <c r="AX201" s="113">
        <v>0</v>
      </c>
      <c r="AY201" s="113"/>
      <c r="AZ201" s="113"/>
      <c r="BA201" s="113">
        <v>9</v>
      </c>
      <c r="BB201" s="113"/>
      <c r="BC201" s="113"/>
      <c r="BD201" s="113">
        <v>0</v>
      </c>
      <c r="BE201" s="113"/>
      <c r="BF201" s="113"/>
      <c r="BG201" s="113">
        <v>9</v>
      </c>
      <c r="BH201" s="113"/>
      <c r="BI201" s="113"/>
      <c r="BJ201" s="113">
        <v>0</v>
      </c>
      <c r="BK201" s="113"/>
      <c r="BL201" s="113"/>
      <c r="CA201" s="98" t="s">
        <v>43</v>
      </c>
    </row>
    <row r="202" spans="1:79" s="98" customFormat="1" ht="12.75" customHeight="1" x14ac:dyDescent="0.2">
      <c r="A202" s="88">
        <v>2</v>
      </c>
      <c r="B202" s="89"/>
      <c r="C202" s="89"/>
      <c r="D202" s="91" t="s">
        <v>227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3"/>
      <c r="W202" s="113">
        <v>51.6</v>
      </c>
      <c r="X202" s="113"/>
      <c r="Y202" s="113"/>
      <c r="Z202" s="113">
        <v>51.6</v>
      </c>
      <c r="AA202" s="113"/>
      <c r="AB202" s="113"/>
      <c r="AC202" s="113">
        <v>0</v>
      </c>
      <c r="AD202" s="113"/>
      <c r="AE202" s="113"/>
      <c r="AF202" s="113">
        <v>0</v>
      </c>
      <c r="AG202" s="113"/>
      <c r="AH202" s="113"/>
      <c r="AI202" s="113">
        <v>53</v>
      </c>
      <c r="AJ202" s="113"/>
      <c r="AK202" s="113"/>
      <c r="AL202" s="113">
        <v>53</v>
      </c>
      <c r="AM202" s="113"/>
      <c r="AN202" s="113"/>
      <c r="AO202" s="113">
        <v>0</v>
      </c>
      <c r="AP202" s="113"/>
      <c r="AQ202" s="113"/>
      <c r="AR202" s="113">
        <v>0</v>
      </c>
      <c r="AS202" s="113"/>
      <c r="AT202" s="113"/>
      <c r="AU202" s="113">
        <v>53</v>
      </c>
      <c r="AV202" s="113"/>
      <c r="AW202" s="113"/>
      <c r="AX202" s="113">
        <v>0</v>
      </c>
      <c r="AY202" s="113"/>
      <c r="AZ202" s="113"/>
      <c r="BA202" s="113">
        <v>53</v>
      </c>
      <c r="BB202" s="113"/>
      <c r="BC202" s="113"/>
      <c r="BD202" s="113">
        <v>0</v>
      </c>
      <c r="BE202" s="113"/>
      <c r="BF202" s="113"/>
      <c r="BG202" s="113">
        <v>53</v>
      </c>
      <c r="BH202" s="113"/>
      <c r="BI202" s="113"/>
      <c r="BJ202" s="113">
        <v>0</v>
      </c>
      <c r="BK202" s="113"/>
      <c r="BL202" s="113"/>
    </row>
    <row r="203" spans="1:79" s="98" customFormat="1" ht="12.75" customHeight="1" x14ac:dyDescent="0.2">
      <c r="A203" s="88">
        <v>3</v>
      </c>
      <c r="B203" s="89"/>
      <c r="C203" s="89"/>
      <c r="D203" s="91" t="s">
        <v>228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3"/>
      <c r="W203" s="113">
        <v>142.29</v>
      </c>
      <c r="X203" s="113"/>
      <c r="Y203" s="113"/>
      <c r="Z203" s="113">
        <v>137.85</v>
      </c>
      <c r="AA203" s="113"/>
      <c r="AB203" s="113"/>
      <c r="AC203" s="113">
        <v>0</v>
      </c>
      <c r="AD203" s="113"/>
      <c r="AE203" s="113"/>
      <c r="AF203" s="113">
        <v>0</v>
      </c>
      <c r="AG203" s="113"/>
      <c r="AH203" s="113"/>
      <c r="AI203" s="113">
        <v>134.09</v>
      </c>
      <c r="AJ203" s="113"/>
      <c r="AK203" s="113"/>
      <c r="AL203" s="113">
        <v>134.09</v>
      </c>
      <c r="AM203" s="113"/>
      <c r="AN203" s="113"/>
      <c r="AO203" s="113">
        <v>0</v>
      </c>
      <c r="AP203" s="113"/>
      <c r="AQ203" s="113"/>
      <c r="AR203" s="113">
        <v>0</v>
      </c>
      <c r="AS203" s="113"/>
      <c r="AT203" s="113"/>
      <c r="AU203" s="113">
        <v>135</v>
      </c>
      <c r="AV203" s="113"/>
      <c r="AW203" s="113"/>
      <c r="AX203" s="113">
        <v>0</v>
      </c>
      <c r="AY203" s="113"/>
      <c r="AZ203" s="113"/>
      <c r="BA203" s="113">
        <v>135</v>
      </c>
      <c r="BB203" s="113"/>
      <c r="BC203" s="113"/>
      <c r="BD203" s="113">
        <v>0</v>
      </c>
      <c r="BE203" s="113"/>
      <c r="BF203" s="113"/>
      <c r="BG203" s="113">
        <v>135</v>
      </c>
      <c r="BH203" s="113"/>
      <c r="BI203" s="113"/>
      <c r="BJ203" s="113">
        <v>0</v>
      </c>
      <c r="BK203" s="113"/>
      <c r="BL203" s="113"/>
    </row>
    <row r="204" spans="1:79" s="98" customFormat="1" ht="12.75" customHeight="1" x14ac:dyDescent="0.2">
      <c r="A204" s="88">
        <v>4</v>
      </c>
      <c r="B204" s="89"/>
      <c r="C204" s="89"/>
      <c r="D204" s="91" t="s">
        <v>229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3"/>
      <c r="W204" s="113">
        <v>23</v>
      </c>
      <c r="X204" s="113"/>
      <c r="Y204" s="113"/>
      <c r="Z204" s="113">
        <v>23</v>
      </c>
      <c r="AA204" s="113"/>
      <c r="AB204" s="113"/>
      <c r="AC204" s="113">
        <v>0</v>
      </c>
      <c r="AD204" s="113"/>
      <c r="AE204" s="113"/>
      <c r="AF204" s="113">
        <v>0</v>
      </c>
      <c r="AG204" s="113"/>
      <c r="AH204" s="113"/>
      <c r="AI204" s="113">
        <v>24.5</v>
      </c>
      <c r="AJ204" s="113"/>
      <c r="AK204" s="113"/>
      <c r="AL204" s="113">
        <v>24.5</v>
      </c>
      <c r="AM204" s="113"/>
      <c r="AN204" s="113"/>
      <c r="AO204" s="113">
        <v>0</v>
      </c>
      <c r="AP204" s="113"/>
      <c r="AQ204" s="113"/>
      <c r="AR204" s="113">
        <v>0</v>
      </c>
      <c r="AS204" s="113"/>
      <c r="AT204" s="113"/>
      <c r="AU204" s="113">
        <v>24.5</v>
      </c>
      <c r="AV204" s="113"/>
      <c r="AW204" s="113"/>
      <c r="AX204" s="113">
        <v>0</v>
      </c>
      <c r="AY204" s="113"/>
      <c r="AZ204" s="113"/>
      <c r="BA204" s="113">
        <v>24.5</v>
      </c>
      <c r="BB204" s="113"/>
      <c r="BC204" s="113"/>
      <c r="BD204" s="113">
        <v>0</v>
      </c>
      <c r="BE204" s="113"/>
      <c r="BF204" s="113"/>
      <c r="BG204" s="113">
        <v>24.5</v>
      </c>
      <c r="BH204" s="113"/>
      <c r="BI204" s="113"/>
      <c r="BJ204" s="113">
        <v>0</v>
      </c>
      <c r="BK204" s="113"/>
      <c r="BL204" s="113"/>
    </row>
    <row r="205" spans="1:79" s="6" customFormat="1" ht="12.75" customHeight="1" x14ac:dyDescent="0.2">
      <c r="A205" s="86">
        <v>5</v>
      </c>
      <c r="B205" s="84"/>
      <c r="C205" s="84"/>
      <c r="D205" s="99" t="s">
        <v>230</v>
      </c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1"/>
      <c r="W205" s="110">
        <v>225.89</v>
      </c>
      <c r="X205" s="110"/>
      <c r="Y205" s="110"/>
      <c r="Z205" s="110">
        <v>221.45</v>
      </c>
      <c r="AA205" s="110"/>
      <c r="AB205" s="110"/>
      <c r="AC205" s="110">
        <v>0</v>
      </c>
      <c r="AD205" s="110"/>
      <c r="AE205" s="110"/>
      <c r="AF205" s="110">
        <v>0</v>
      </c>
      <c r="AG205" s="110"/>
      <c r="AH205" s="110"/>
      <c r="AI205" s="110">
        <v>220.59</v>
      </c>
      <c r="AJ205" s="110"/>
      <c r="AK205" s="110"/>
      <c r="AL205" s="110">
        <v>220.59</v>
      </c>
      <c r="AM205" s="110"/>
      <c r="AN205" s="110"/>
      <c r="AO205" s="110">
        <v>0</v>
      </c>
      <c r="AP205" s="110"/>
      <c r="AQ205" s="110"/>
      <c r="AR205" s="110">
        <v>0</v>
      </c>
      <c r="AS205" s="110"/>
      <c r="AT205" s="110"/>
      <c r="AU205" s="110">
        <v>221.5</v>
      </c>
      <c r="AV205" s="110"/>
      <c r="AW205" s="110"/>
      <c r="AX205" s="110">
        <v>0</v>
      </c>
      <c r="AY205" s="110"/>
      <c r="AZ205" s="110"/>
      <c r="BA205" s="110">
        <v>221.5</v>
      </c>
      <c r="BB205" s="110"/>
      <c r="BC205" s="110"/>
      <c r="BD205" s="110">
        <v>0</v>
      </c>
      <c r="BE205" s="110"/>
      <c r="BF205" s="110"/>
      <c r="BG205" s="110">
        <v>221.5</v>
      </c>
      <c r="BH205" s="110"/>
      <c r="BI205" s="110"/>
      <c r="BJ205" s="110">
        <v>0</v>
      </c>
      <c r="BK205" s="110"/>
      <c r="BL205" s="110"/>
    </row>
    <row r="206" spans="1:79" s="98" customFormat="1" ht="25.5" customHeight="1" x14ac:dyDescent="0.2">
      <c r="A206" s="88">
        <v>6</v>
      </c>
      <c r="B206" s="89"/>
      <c r="C206" s="89"/>
      <c r="D206" s="91" t="s">
        <v>231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3"/>
      <c r="W206" s="113" t="s">
        <v>173</v>
      </c>
      <c r="X206" s="113"/>
      <c r="Y206" s="113"/>
      <c r="Z206" s="113" t="s">
        <v>173</v>
      </c>
      <c r="AA206" s="113"/>
      <c r="AB206" s="113"/>
      <c r="AC206" s="113"/>
      <c r="AD206" s="113"/>
      <c r="AE206" s="113"/>
      <c r="AF206" s="113"/>
      <c r="AG206" s="113"/>
      <c r="AH206" s="113"/>
      <c r="AI206" s="113" t="s">
        <v>173</v>
      </c>
      <c r="AJ206" s="113"/>
      <c r="AK206" s="113"/>
      <c r="AL206" s="113" t="s">
        <v>173</v>
      </c>
      <c r="AM206" s="113"/>
      <c r="AN206" s="113"/>
      <c r="AO206" s="113"/>
      <c r="AP206" s="113"/>
      <c r="AQ206" s="113"/>
      <c r="AR206" s="113"/>
      <c r="AS206" s="113"/>
      <c r="AT206" s="113"/>
      <c r="AU206" s="113" t="s">
        <v>173</v>
      </c>
      <c r="AV206" s="113"/>
      <c r="AW206" s="113"/>
      <c r="AX206" s="113"/>
      <c r="AY206" s="113"/>
      <c r="AZ206" s="113"/>
      <c r="BA206" s="113" t="s">
        <v>173</v>
      </c>
      <c r="BB206" s="113"/>
      <c r="BC206" s="113"/>
      <c r="BD206" s="113"/>
      <c r="BE206" s="113"/>
      <c r="BF206" s="113"/>
      <c r="BG206" s="113" t="s">
        <v>173</v>
      </c>
      <c r="BH206" s="113"/>
      <c r="BI206" s="113"/>
      <c r="BJ206" s="113"/>
      <c r="BK206" s="113"/>
      <c r="BL206" s="113"/>
    </row>
    <row r="209" spans="1:79" ht="14.25" customHeight="1" x14ac:dyDescent="0.2">
      <c r="A209" s="42" t="s">
        <v>153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</row>
    <row r="210" spans="1:79" ht="14.25" customHeight="1" x14ac:dyDescent="0.2">
      <c r="A210" s="42" t="s">
        <v>272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</row>
    <row r="211" spans="1:79" ht="15" customHeight="1" x14ac:dyDescent="0.2">
      <c r="A211" s="40" t="s">
        <v>255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</row>
    <row r="212" spans="1:79" ht="15" customHeight="1" x14ac:dyDescent="0.2">
      <c r="A212" s="36" t="s">
        <v>6</v>
      </c>
      <c r="B212" s="36"/>
      <c r="C212" s="36"/>
      <c r="D212" s="36"/>
      <c r="E212" s="36"/>
      <c r="F212" s="36"/>
      <c r="G212" s="36" t="s">
        <v>126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 t="s">
        <v>13</v>
      </c>
      <c r="U212" s="36"/>
      <c r="V212" s="36"/>
      <c r="W212" s="36"/>
      <c r="X212" s="36"/>
      <c r="Y212" s="36"/>
      <c r="Z212" s="36"/>
      <c r="AA212" s="30" t="s">
        <v>256</v>
      </c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5"/>
      <c r="AP212" s="30" t="s">
        <v>259</v>
      </c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2"/>
      <c r="BE212" s="30" t="s">
        <v>266</v>
      </c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2"/>
    </row>
    <row r="213" spans="1:79" ht="32.1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 t="s">
        <v>4</v>
      </c>
      <c r="AB213" s="36"/>
      <c r="AC213" s="36"/>
      <c r="AD213" s="36"/>
      <c r="AE213" s="36"/>
      <c r="AF213" s="36" t="s">
        <v>3</v>
      </c>
      <c r="AG213" s="36"/>
      <c r="AH213" s="36"/>
      <c r="AI213" s="36"/>
      <c r="AJ213" s="36"/>
      <c r="AK213" s="36" t="s">
        <v>89</v>
      </c>
      <c r="AL213" s="36"/>
      <c r="AM213" s="36"/>
      <c r="AN213" s="36"/>
      <c r="AO213" s="36"/>
      <c r="AP213" s="36" t="s">
        <v>4</v>
      </c>
      <c r="AQ213" s="36"/>
      <c r="AR213" s="36"/>
      <c r="AS213" s="36"/>
      <c r="AT213" s="36"/>
      <c r="AU213" s="36" t="s">
        <v>3</v>
      </c>
      <c r="AV213" s="36"/>
      <c r="AW213" s="36"/>
      <c r="AX213" s="36"/>
      <c r="AY213" s="36"/>
      <c r="AZ213" s="36" t="s">
        <v>96</v>
      </c>
      <c r="BA213" s="36"/>
      <c r="BB213" s="36"/>
      <c r="BC213" s="36"/>
      <c r="BD213" s="36"/>
      <c r="BE213" s="36" t="s">
        <v>4</v>
      </c>
      <c r="BF213" s="36"/>
      <c r="BG213" s="36"/>
      <c r="BH213" s="36"/>
      <c r="BI213" s="36"/>
      <c r="BJ213" s="36" t="s">
        <v>3</v>
      </c>
      <c r="BK213" s="36"/>
      <c r="BL213" s="36"/>
      <c r="BM213" s="36"/>
      <c r="BN213" s="36"/>
      <c r="BO213" s="36" t="s">
        <v>127</v>
      </c>
      <c r="BP213" s="36"/>
      <c r="BQ213" s="36"/>
      <c r="BR213" s="36"/>
      <c r="BS213" s="36"/>
    </row>
    <row r="214" spans="1:79" ht="15" customHeight="1" x14ac:dyDescent="0.2">
      <c r="A214" s="36">
        <v>1</v>
      </c>
      <c r="B214" s="36"/>
      <c r="C214" s="36"/>
      <c r="D214" s="36"/>
      <c r="E214" s="36"/>
      <c r="F214" s="36"/>
      <c r="G214" s="36">
        <v>2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>
        <v>3</v>
      </c>
      <c r="U214" s="36"/>
      <c r="V214" s="36"/>
      <c r="W214" s="36"/>
      <c r="X214" s="36"/>
      <c r="Y214" s="36"/>
      <c r="Z214" s="36"/>
      <c r="AA214" s="36">
        <v>4</v>
      </c>
      <c r="AB214" s="36"/>
      <c r="AC214" s="36"/>
      <c r="AD214" s="36"/>
      <c r="AE214" s="36"/>
      <c r="AF214" s="36">
        <v>5</v>
      </c>
      <c r="AG214" s="36"/>
      <c r="AH214" s="36"/>
      <c r="AI214" s="36"/>
      <c r="AJ214" s="36"/>
      <c r="AK214" s="36">
        <v>6</v>
      </c>
      <c r="AL214" s="36"/>
      <c r="AM214" s="36"/>
      <c r="AN214" s="36"/>
      <c r="AO214" s="36"/>
      <c r="AP214" s="36">
        <v>7</v>
      </c>
      <c r="AQ214" s="36"/>
      <c r="AR214" s="36"/>
      <c r="AS214" s="36"/>
      <c r="AT214" s="36"/>
      <c r="AU214" s="36">
        <v>8</v>
      </c>
      <c r="AV214" s="36"/>
      <c r="AW214" s="36"/>
      <c r="AX214" s="36"/>
      <c r="AY214" s="36"/>
      <c r="AZ214" s="36">
        <v>9</v>
      </c>
      <c r="BA214" s="36"/>
      <c r="BB214" s="36"/>
      <c r="BC214" s="36"/>
      <c r="BD214" s="36"/>
      <c r="BE214" s="36">
        <v>10</v>
      </c>
      <c r="BF214" s="36"/>
      <c r="BG214" s="36"/>
      <c r="BH214" s="36"/>
      <c r="BI214" s="36"/>
      <c r="BJ214" s="36">
        <v>11</v>
      </c>
      <c r="BK214" s="36"/>
      <c r="BL214" s="36"/>
      <c r="BM214" s="36"/>
      <c r="BN214" s="36"/>
      <c r="BO214" s="36">
        <v>12</v>
      </c>
      <c r="BP214" s="36"/>
      <c r="BQ214" s="36"/>
      <c r="BR214" s="36"/>
      <c r="BS214" s="36"/>
    </row>
    <row r="215" spans="1:79" s="1" customFormat="1" ht="15" hidden="1" customHeight="1" x14ac:dyDescent="0.2">
      <c r="A215" s="38" t="s">
        <v>69</v>
      </c>
      <c r="B215" s="38"/>
      <c r="C215" s="38"/>
      <c r="D215" s="38"/>
      <c r="E215" s="38"/>
      <c r="F215" s="38"/>
      <c r="G215" s="72" t="s">
        <v>57</v>
      </c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 t="s">
        <v>79</v>
      </c>
      <c r="U215" s="72"/>
      <c r="V215" s="72"/>
      <c r="W215" s="72"/>
      <c r="X215" s="72"/>
      <c r="Y215" s="72"/>
      <c r="Z215" s="72"/>
      <c r="AA215" s="37" t="s">
        <v>65</v>
      </c>
      <c r="AB215" s="37"/>
      <c r="AC215" s="37"/>
      <c r="AD215" s="37"/>
      <c r="AE215" s="37"/>
      <c r="AF215" s="37" t="s">
        <v>66</v>
      </c>
      <c r="AG215" s="37"/>
      <c r="AH215" s="37"/>
      <c r="AI215" s="37"/>
      <c r="AJ215" s="37"/>
      <c r="AK215" s="44" t="s">
        <v>122</v>
      </c>
      <c r="AL215" s="44"/>
      <c r="AM215" s="44"/>
      <c r="AN215" s="44"/>
      <c r="AO215" s="44"/>
      <c r="AP215" s="37" t="s">
        <v>67</v>
      </c>
      <c r="AQ215" s="37"/>
      <c r="AR215" s="37"/>
      <c r="AS215" s="37"/>
      <c r="AT215" s="37"/>
      <c r="AU215" s="37" t="s">
        <v>68</v>
      </c>
      <c r="AV215" s="37"/>
      <c r="AW215" s="37"/>
      <c r="AX215" s="37"/>
      <c r="AY215" s="37"/>
      <c r="AZ215" s="44" t="s">
        <v>122</v>
      </c>
      <c r="BA215" s="44"/>
      <c r="BB215" s="44"/>
      <c r="BC215" s="44"/>
      <c r="BD215" s="44"/>
      <c r="BE215" s="37" t="s">
        <v>58</v>
      </c>
      <c r="BF215" s="37"/>
      <c r="BG215" s="37"/>
      <c r="BH215" s="37"/>
      <c r="BI215" s="37"/>
      <c r="BJ215" s="37" t="s">
        <v>59</v>
      </c>
      <c r="BK215" s="37"/>
      <c r="BL215" s="37"/>
      <c r="BM215" s="37"/>
      <c r="BN215" s="37"/>
      <c r="BO215" s="44" t="s">
        <v>122</v>
      </c>
      <c r="BP215" s="44"/>
      <c r="BQ215" s="44"/>
      <c r="BR215" s="44"/>
      <c r="BS215" s="44"/>
      <c r="CA215" s="1" t="s">
        <v>44</v>
      </c>
    </row>
    <row r="216" spans="1:79" s="6" customFormat="1" ht="12.75" customHeight="1" x14ac:dyDescent="0.2">
      <c r="A216" s="87"/>
      <c r="B216" s="87"/>
      <c r="C216" s="87"/>
      <c r="D216" s="87"/>
      <c r="E216" s="87"/>
      <c r="F216" s="87"/>
      <c r="G216" s="116" t="s">
        <v>147</v>
      </c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7"/>
      <c r="U216" s="117"/>
      <c r="V216" s="117"/>
      <c r="W216" s="117"/>
      <c r="X216" s="117"/>
      <c r="Y216" s="117"/>
      <c r="Z216" s="117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>
        <f>IF(ISNUMBER(AA216),AA216,0)+IF(ISNUMBER(AF216),AF216,0)</f>
        <v>0</v>
      </c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>
        <f>IF(ISNUMBER(AP216),AP216,0)+IF(ISNUMBER(AU216),AU216,0)</f>
        <v>0</v>
      </c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14"/>
      <c r="BO216" s="114">
        <f>IF(ISNUMBER(BE216),BE216,0)+IF(ISNUMBER(BJ216),BJ216,0)</f>
        <v>0</v>
      </c>
      <c r="BP216" s="114"/>
      <c r="BQ216" s="114"/>
      <c r="BR216" s="114"/>
      <c r="BS216" s="114"/>
      <c r="CA216" s="6" t="s">
        <v>45</v>
      </c>
    </row>
    <row r="218" spans="1:79" ht="13.5" customHeight="1" x14ac:dyDescent="12.75">
      <c r="A218" s="42" t="s">
        <v>288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15" customHeight="1" x14ac:dyDescent="0.2">
      <c r="A219" s="53" t="s">
        <v>255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</row>
    <row r="220" spans="1:79" ht="15" customHeight="1" x14ac:dyDescent="0.2">
      <c r="A220" s="36" t="s">
        <v>6</v>
      </c>
      <c r="B220" s="36"/>
      <c r="C220" s="36"/>
      <c r="D220" s="36"/>
      <c r="E220" s="36"/>
      <c r="F220" s="36"/>
      <c r="G220" s="36" t="s">
        <v>126</v>
      </c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 t="s">
        <v>13</v>
      </c>
      <c r="U220" s="36"/>
      <c r="V220" s="36"/>
      <c r="W220" s="36"/>
      <c r="X220" s="36"/>
      <c r="Y220" s="36"/>
      <c r="Z220" s="36"/>
      <c r="AA220" s="30" t="s">
        <v>277</v>
      </c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5"/>
      <c r="AP220" s="30" t="s">
        <v>282</v>
      </c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2"/>
    </row>
    <row r="221" spans="1:79" ht="32.1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 t="s">
        <v>4</v>
      </c>
      <c r="AB221" s="36"/>
      <c r="AC221" s="36"/>
      <c r="AD221" s="36"/>
      <c r="AE221" s="36"/>
      <c r="AF221" s="36" t="s">
        <v>3</v>
      </c>
      <c r="AG221" s="36"/>
      <c r="AH221" s="36"/>
      <c r="AI221" s="36"/>
      <c r="AJ221" s="36"/>
      <c r="AK221" s="36" t="s">
        <v>89</v>
      </c>
      <c r="AL221" s="36"/>
      <c r="AM221" s="36"/>
      <c r="AN221" s="36"/>
      <c r="AO221" s="36"/>
      <c r="AP221" s="36" t="s">
        <v>4</v>
      </c>
      <c r="AQ221" s="36"/>
      <c r="AR221" s="36"/>
      <c r="AS221" s="36"/>
      <c r="AT221" s="36"/>
      <c r="AU221" s="36" t="s">
        <v>3</v>
      </c>
      <c r="AV221" s="36"/>
      <c r="AW221" s="36"/>
      <c r="AX221" s="36"/>
      <c r="AY221" s="36"/>
      <c r="AZ221" s="36" t="s">
        <v>96</v>
      </c>
      <c r="BA221" s="36"/>
      <c r="BB221" s="36"/>
      <c r="BC221" s="36"/>
      <c r="BD221" s="36"/>
    </row>
    <row r="222" spans="1:79" ht="15" customHeight="1" x14ac:dyDescent="0.2">
      <c r="A222" s="36">
        <v>1</v>
      </c>
      <c r="B222" s="36"/>
      <c r="C222" s="36"/>
      <c r="D222" s="36"/>
      <c r="E222" s="36"/>
      <c r="F222" s="36"/>
      <c r="G222" s="36">
        <v>2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>
        <v>3</v>
      </c>
      <c r="U222" s="36"/>
      <c r="V222" s="36"/>
      <c r="W222" s="36"/>
      <c r="X222" s="36"/>
      <c r="Y222" s="36"/>
      <c r="Z222" s="36"/>
      <c r="AA222" s="36">
        <v>4</v>
      </c>
      <c r="AB222" s="36"/>
      <c r="AC222" s="36"/>
      <c r="AD222" s="36"/>
      <c r="AE222" s="36"/>
      <c r="AF222" s="36">
        <v>5</v>
      </c>
      <c r="AG222" s="36"/>
      <c r="AH222" s="36"/>
      <c r="AI222" s="36"/>
      <c r="AJ222" s="36"/>
      <c r="AK222" s="36">
        <v>6</v>
      </c>
      <c r="AL222" s="36"/>
      <c r="AM222" s="36"/>
      <c r="AN222" s="36"/>
      <c r="AO222" s="36"/>
      <c r="AP222" s="36">
        <v>7</v>
      </c>
      <c r="AQ222" s="36"/>
      <c r="AR222" s="36"/>
      <c r="AS222" s="36"/>
      <c r="AT222" s="36"/>
      <c r="AU222" s="36">
        <v>8</v>
      </c>
      <c r="AV222" s="36"/>
      <c r="AW222" s="36"/>
      <c r="AX222" s="36"/>
      <c r="AY222" s="36"/>
      <c r="AZ222" s="36">
        <v>9</v>
      </c>
      <c r="BA222" s="36"/>
      <c r="BB222" s="36"/>
      <c r="BC222" s="36"/>
      <c r="BD222" s="36"/>
    </row>
    <row r="223" spans="1:79" s="1" customFormat="1" ht="12" hidden="1" customHeight="1" x14ac:dyDescent="0.2">
      <c r="A223" s="38" t="s">
        <v>69</v>
      </c>
      <c r="B223" s="38"/>
      <c r="C223" s="38"/>
      <c r="D223" s="38"/>
      <c r="E223" s="38"/>
      <c r="F223" s="38"/>
      <c r="G223" s="72" t="s">
        <v>57</v>
      </c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 t="s">
        <v>79</v>
      </c>
      <c r="U223" s="72"/>
      <c r="V223" s="72"/>
      <c r="W223" s="72"/>
      <c r="X223" s="72"/>
      <c r="Y223" s="72"/>
      <c r="Z223" s="72"/>
      <c r="AA223" s="37" t="s">
        <v>60</v>
      </c>
      <c r="AB223" s="37"/>
      <c r="AC223" s="37"/>
      <c r="AD223" s="37"/>
      <c r="AE223" s="37"/>
      <c r="AF223" s="37" t="s">
        <v>61</v>
      </c>
      <c r="AG223" s="37"/>
      <c r="AH223" s="37"/>
      <c r="AI223" s="37"/>
      <c r="AJ223" s="37"/>
      <c r="AK223" s="44" t="s">
        <v>122</v>
      </c>
      <c r="AL223" s="44"/>
      <c r="AM223" s="44"/>
      <c r="AN223" s="44"/>
      <c r="AO223" s="44"/>
      <c r="AP223" s="37" t="s">
        <v>62</v>
      </c>
      <c r="AQ223" s="37"/>
      <c r="AR223" s="37"/>
      <c r="AS223" s="37"/>
      <c r="AT223" s="37"/>
      <c r="AU223" s="37" t="s">
        <v>63</v>
      </c>
      <c r="AV223" s="37"/>
      <c r="AW223" s="37"/>
      <c r="AX223" s="37"/>
      <c r="AY223" s="37"/>
      <c r="AZ223" s="44" t="s">
        <v>122</v>
      </c>
      <c r="BA223" s="44"/>
      <c r="BB223" s="44"/>
      <c r="BC223" s="44"/>
      <c r="BD223" s="44"/>
      <c r="CA223" s="1" t="s">
        <v>46</v>
      </c>
    </row>
    <row r="224" spans="1:79" s="6" customFormat="1" x14ac:dyDescent="0.2">
      <c r="A224" s="87"/>
      <c r="B224" s="87"/>
      <c r="C224" s="87"/>
      <c r="D224" s="87"/>
      <c r="E224" s="87"/>
      <c r="F224" s="87"/>
      <c r="G224" s="116" t="s">
        <v>147</v>
      </c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7"/>
      <c r="U224" s="117"/>
      <c r="V224" s="117"/>
      <c r="W224" s="117"/>
      <c r="X224" s="117"/>
      <c r="Y224" s="117"/>
      <c r="Z224" s="117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>
        <f>IF(ISNUMBER(AA224),AA224,0)+IF(ISNUMBER(AF224),AF224,0)</f>
        <v>0</v>
      </c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>
        <f>IF(ISNUMBER(AP224),AP224,0)+IF(ISNUMBER(AU224),AU224,0)</f>
        <v>0</v>
      </c>
      <c r="BA224" s="114"/>
      <c r="BB224" s="114"/>
      <c r="BC224" s="114"/>
      <c r="BD224" s="114"/>
      <c r="CA224" s="6" t="s">
        <v>47</v>
      </c>
    </row>
    <row r="227" spans="1:79" ht="14.25" customHeight="1" x14ac:dyDescent="0.2">
      <c r="A227" s="42" t="s">
        <v>289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79" ht="15" customHeight="1" x14ac:dyDescent="0.2">
      <c r="A228" s="53" t="s">
        <v>255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</row>
    <row r="229" spans="1:79" ht="23.1" customHeight="1" x14ac:dyDescent="0.2">
      <c r="A229" s="36" t="s">
        <v>128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60" t="s">
        <v>129</v>
      </c>
      <c r="O229" s="61"/>
      <c r="P229" s="61"/>
      <c r="Q229" s="61"/>
      <c r="R229" s="61"/>
      <c r="S229" s="61"/>
      <c r="T229" s="61"/>
      <c r="U229" s="62"/>
      <c r="V229" s="60" t="s">
        <v>130</v>
      </c>
      <c r="W229" s="61"/>
      <c r="X229" s="61"/>
      <c r="Y229" s="61"/>
      <c r="Z229" s="62"/>
      <c r="AA229" s="36" t="s">
        <v>256</v>
      </c>
      <c r="AB229" s="36"/>
      <c r="AC229" s="36"/>
      <c r="AD229" s="36"/>
      <c r="AE229" s="36"/>
      <c r="AF229" s="36"/>
      <c r="AG229" s="36"/>
      <c r="AH229" s="36"/>
      <c r="AI229" s="36"/>
      <c r="AJ229" s="36" t="s">
        <v>259</v>
      </c>
      <c r="AK229" s="36"/>
      <c r="AL229" s="36"/>
      <c r="AM229" s="36"/>
      <c r="AN229" s="36"/>
      <c r="AO229" s="36"/>
      <c r="AP229" s="36"/>
      <c r="AQ229" s="36"/>
      <c r="AR229" s="36"/>
      <c r="AS229" s="36" t="s">
        <v>266</v>
      </c>
      <c r="AT229" s="36"/>
      <c r="AU229" s="36"/>
      <c r="AV229" s="36"/>
      <c r="AW229" s="36"/>
      <c r="AX229" s="36"/>
      <c r="AY229" s="36"/>
      <c r="AZ229" s="36"/>
      <c r="BA229" s="36"/>
      <c r="BB229" s="36" t="s">
        <v>277</v>
      </c>
      <c r="BC229" s="36"/>
      <c r="BD229" s="36"/>
      <c r="BE229" s="36"/>
      <c r="BF229" s="36"/>
      <c r="BG229" s="36"/>
      <c r="BH229" s="36"/>
      <c r="BI229" s="36"/>
      <c r="BJ229" s="36"/>
      <c r="BK229" s="36" t="s">
        <v>282</v>
      </c>
      <c r="BL229" s="36"/>
      <c r="BM229" s="36"/>
      <c r="BN229" s="36"/>
      <c r="BO229" s="36"/>
      <c r="BP229" s="36"/>
      <c r="BQ229" s="36"/>
      <c r="BR229" s="36"/>
      <c r="BS229" s="36"/>
    </row>
    <row r="230" spans="1:79" ht="95.2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63"/>
      <c r="O230" s="64"/>
      <c r="P230" s="64"/>
      <c r="Q230" s="64"/>
      <c r="R230" s="64"/>
      <c r="S230" s="64"/>
      <c r="T230" s="64"/>
      <c r="U230" s="65"/>
      <c r="V230" s="63"/>
      <c r="W230" s="64"/>
      <c r="X230" s="64"/>
      <c r="Y230" s="64"/>
      <c r="Z230" s="65"/>
      <c r="AA230" s="49" t="s">
        <v>133</v>
      </c>
      <c r="AB230" s="49"/>
      <c r="AC230" s="49"/>
      <c r="AD230" s="49"/>
      <c r="AE230" s="49"/>
      <c r="AF230" s="49" t="s">
        <v>134</v>
      </c>
      <c r="AG230" s="49"/>
      <c r="AH230" s="49"/>
      <c r="AI230" s="49"/>
      <c r="AJ230" s="49" t="s">
        <v>133</v>
      </c>
      <c r="AK230" s="49"/>
      <c r="AL230" s="49"/>
      <c r="AM230" s="49"/>
      <c r="AN230" s="49"/>
      <c r="AO230" s="49" t="s">
        <v>134</v>
      </c>
      <c r="AP230" s="49"/>
      <c r="AQ230" s="49"/>
      <c r="AR230" s="49"/>
      <c r="AS230" s="49" t="s">
        <v>133</v>
      </c>
      <c r="AT230" s="49"/>
      <c r="AU230" s="49"/>
      <c r="AV230" s="49"/>
      <c r="AW230" s="49"/>
      <c r="AX230" s="49" t="s">
        <v>134</v>
      </c>
      <c r="AY230" s="49"/>
      <c r="AZ230" s="49"/>
      <c r="BA230" s="49"/>
      <c r="BB230" s="49" t="s">
        <v>133</v>
      </c>
      <c r="BC230" s="49"/>
      <c r="BD230" s="49"/>
      <c r="BE230" s="49"/>
      <c r="BF230" s="49"/>
      <c r="BG230" s="49" t="s">
        <v>134</v>
      </c>
      <c r="BH230" s="49"/>
      <c r="BI230" s="49"/>
      <c r="BJ230" s="49"/>
      <c r="BK230" s="49" t="s">
        <v>133</v>
      </c>
      <c r="BL230" s="49"/>
      <c r="BM230" s="49"/>
      <c r="BN230" s="49"/>
      <c r="BO230" s="49"/>
      <c r="BP230" s="49" t="s">
        <v>134</v>
      </c>
      <c r="BQ230" s="49"/>
      <c r="BR230" s="49"/>
      <c r="BS230" s="49"/>
    </row>
    <row r="231" spans="1:79" ht="15" customHeight="1" x14ac:dyDescent="0.2">
      <c r="A231" s="36">
        <v>1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0">
        <v>2</v>
      </c>
      <c r="O231" s="31"/>
      <c r="P231" s="31"/>
      <c r="Q231" s="31"/>
      <c r="R231" s="31"/>
      <c r="S231" s="31"/>
      <c r="T231" s="31"/>
      <c r="U231" s="32"/>
      <c r="V231" s="36">
        <v>3</v>
      </c>
      <c r="W231" s="36"/>
      <c r="X231" s="36"/>
      <c r="Y231" s="36"/>
      <c r="Z231" s="36"/>
      <c r="AA231" s="36">
        <v>4</v>
      </c>
      <c r="AB231" s="36"/>
      <c r="AC231" s="36"/>
      <c r="AD231" s="36"/>
      <c r="AE231" s="36"/>
      <c r="AF231" s="36">
        <v>5</v>
      </c>
      <c r="AG231" s="36"/>
      <c r="AH231" s="36"/>
      <c r="AI231" s="36"/>
      <c r="AJ231" s="36">
        <v>6</v>
      </c>
      <c r="AK231" s="36"/>
      <c r="AL231" s="36"/>
      <c r="AM231" s="36"/>
      <c r="AN231" s="36"/>
      <c r="AO231" s="36">
        <v>7</v>
      </c>
      <c r="AP231" s="36"/>
      <c r="AQ231" s="36"/>
      <c r="AR231" s="36"/>
      <c r="AS231" s="36">
        <v>8</v>
      </c>
      <c r="AT231" s="36"/>
      <c r="AU231" s="36"/>
      <c r="AV231" s="36"/>
      <c r="AW231" s="36"/>
      <c r="AX231" s="36">
        <v>9</v>
      </c>
      <c r="AY231" s="36"/>
      <c r="AZ231" s="36"/>
      <c r="BA231" s="36"/>
      <c r="BB231" s="36">
        <v>10</v>
      </c>
      <c r="BC231" s="36"/>
      <c r="BD231" s="36"/>
      <c r="BE231" s="36"/>
      <c r="BF231" s="36"/>
      <c r="BG231" s="36">
        <v>11</v>
      </c>
      <c r="BH231" s="36"/>
      <c r="BI231" s="36"/>
      <c r="BJ231" s="36"/>
      <c r="BK231" s="36">
        <v>12</v>
      </c>
      <c r="BL231" s="36"/>
      <c r="BM231" s="36"/>
      <c r="BN231" s="36"/>
      <c r="BO231" s="36"/>
      <c r="BP231" s="36">
        <v>13</v>
      </c>
      <c r="BQ231" s="36"/>
      <c r="BR231" s="36"/>
      <c r="BS231" s="36"/>
    </row>
    <row r="232" spans="1:79" s="1" customFormat="1" ht="12" hidden="1" customHeight="1" x14ac:dyDescent="0.2">
      <c r="A232" s="72" t="s">
        <v>146</v>
      </c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38" t="s">
        <v>131</v>
      </c>
      <c r="O232" s="38"/>
      <c r="P232" s="38"/>
      <c r="Q232" s="38"/>
      <c r="R232" s="38"/>
      <c r="S232" s="38"/>
      <c r="T232" s="38"/>
      <c r="U232" s="38"/>
      <c r="V232" s="38" t="s">
        <v>132</v>
      </c>
      <c r="W232" s="38"/>
      <c r="X232" s="38"/>
      <c r="Y232" s="38"/>
      <c r="Z232" s="38"/>
      <c r="AA232" s="37" t="s">
        <v>65</v>
      </c>
      <c r="AB232" s="37"/>
      <c r="AC232" s="37"/>
      <c r="AD232" s="37"/>
      <c r="AE232" s="37"/>
      <c r="AF232" s="37" t="s">
        <v>66</v>
      </c>
      <c r="AG232" s="37"/>
      <c r="AH232" s="37"/>
      <c r="AI232" s="37"/>
      <c r="AJ232" s="37" t="s">
        <v>67</v>
      </c>
      <c r="AK232" s="37"/>
      <c r="AL232" s="37"/>
      <c r="AM232" s="37"/>
      <c r="AN232" s="37"/>
      <c r="AO232" s="37" t="s">
        <v>68</v>
      </c>
      <c r="AP232" s="37"/>
      <c r="AQ232" s="37"/>
      <c r="AR232" s="37"/>
      <c r="AS232" s="37" t="s">
        <v>58</v>
      </c>
      <c r="AT232" s="37"/>
      <c r="AU232" s="37"/>
      <c r="AV232" s="37"/>
      <c r="AW232" s="37"/>
      <c r="AX232" s="37" t="s">
        <v>59</v>
      </c>
      <c r="AY232" s="37"/>
      <c r="AZ232" s="37"/>
      <c r="BA232" s="37"/>
      <c r="BB232" s="37" t="s">
        <v>60</v>
      </c>
      <c r="BC232" s="37"/>
      <c r="BD232" s="37"/>
      <c r="BE232" s="37"/>
      <c r="BF232" s="37"/>
      <c r="BG232" s="37" t="s">
        <v>61</v>
      </c>
      <c r="BH232" s="37"/>
      <c r="BI232" s="37"/>
      <c r="BJ232" s="37"/>
      <c r="BK232" s="37" t="s">
        <v>62</v>
      </c>
      <c r="BL232" s="37"/>
      <c r="BM232" s="37"/>
      <c r="BN232" s="37"/>
      <c r="BO232" s="37"/>
      <c r="BP232" s="37" t="s">
        <v>63</v>
      </c>
      <c r="BQ232" s="37"/>
      <c r="BR232" s="37"/>
      <c r="BS232" s="37"/>
      <c r="CA232" s="1" t="s">
        <v>48</v>
      </c>
    </row>
    <row r="233" spans="1:79" s="98" customFormat="1" ht="25.5" customHeight="1" x14ac:dyDescent="0.2">
      <c r="A233" s="91" t="s">
        <v>232</v>
      </c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3"/>
      <c r="N233" s="88">
        <v>2018</v>
      </c>
      <c r="O233" s="89"/>
      <c r="P233" s="89"/>
      <c r="Q233" s="89"/>
      <c r="R233" s="89"/>
      <c r="S233" s="89"/>
      <c r="T233" s="89"/>
      <c r="U233" s="90"/>
      <c r="V233" s="118">
        <v>299765</v>
      </c>
      <c r="W233" s="118"/>
      <c r="X233" s="118"/>
      <c r="Y233" s="118"/>
      <c r="Z233" s="118"/>
      <c r="AA233" s="118">
        <v>0</v>
      </c>
      <c r="AB233" s="118"/>
      <c r="AC233" s="118"/>
      <c r="AD233" s="118"/>
      <c r="AE233" s="118"/>
      <c r="AF233" s="118">
        <v>0</v>
      </c>
      <c r="AG233" s="118"/>
      <c r="AH233" s="118"/>
      <c r="AI233" s="118"/>
      <c r="AJ233" s="118">
        <v>0</v>
      </c>
      <c r="AK233" s="118"/>
      <c r="AL233" s="118"/>
      <c r="AM233" s="118"/>
      <c r="AN233" s="118"/>
      <c r="AO233" s="118">
        <v>0</v>
      </c>
      <c r="AP233" s="118"/>
      <c r="AQ233" s="118"/>
      <c r="AR233" s="118"/>
      <c r="AS233" s="118">
        <v>0</v>
      </c>
      <c r="AT233" s="118"/>
      <c r="AU233" s="118"/>
      <c r="AV233" s="118"/>
      <c r="AW233" s="118"/>
      <c r="AX233" s="118">
        <v>0</v>
      </c>
      <c r="AY233" s="118"/>
      <c r="AZ233" s="118"/>
      <c r="BA233" s="118"/>
      <c r="BB233" s="118">
        <v>0</v>
      </c>
      <c r="BC233" s="118"/>
      <c r="BD233" s="118"/>
      <c r="BE233" s="118"/>
      <c r="BF233" s="118"/>
      <c r="BG233" s="118">
        <v>0</v>
      </c>
      <c r="BH233" s="118"/>
      <c r="BI233" s="118"/>
      <c r="BJ233" s="118"/>
      <c r="BK233" s="118">
        <v>0</v>
      </c>
      <c r="BL233" s="118"/>
      <c r="BM233" s="118"/>
      <c r="BN233" s="118"/>
      <c r="BO233" s="118"/>
      <c r="BP233" s="119">
        <v>0</v>
      </c>
      <c r="BQ233" s="120"/>
      <c r="BR233" s="120"/>
      <c r="BS233" s="121"/>
      <c r="CA233" s="98" t="s">
        <v>49</v>
      </c>
    </row>
    <row r="234" spans="1:79" s="98" customFormat="1" ht="38.25" customHeight="1" x14ac:dyDescent="0.2">
      <c r="A234" s="91" t="s">
        <v>233</v>
      </c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3"/>
      <c r="N234" s="88">
        <v>2018</v>
      </c>
      <c r="O234" s="89"/>
      <c r="P234" s="89"/>
      <c r="Q234" s="89"/>
      <c r="R234" s="89"/>
      <c r="S234" s="89"/>
      <c r="T234" s="89"/>
      <c r="U234" s="90"/>
      <c r="V234" s="118">
        <v>336218.6</v>
      </c>
      <c r="W234" s="118"/>
      <c r="X234" s="118"/>
      <c r="Y234" s="118"/>
      <c r="Z234" s="118"/>
      <c r="AA234" s="118">
        <v>0</v>
      </c>
      <c r="AB234" s="118"/>
      <c r="AC234" s="118"/>
      <c r="AD234" s="118"/>
      <c r="AE234" s="118"/>
      <c r="AF234" s="118">
        <v>0</v>
      </c>
      <c r="AG234" s="118"/>
      <c r="AH234" s="118"/>
      <c r="AI234" s="118"/>
      <c r="AJ234" s="118">
        <v>0</v>
      </c>
      <c r="AK234" s="118"/>
      <c r="AL234" s="118"/>
      <c r="AM234" s="118"/>
      <c r="AN234" s="118"/>
      <c r="AO234" s="118">
        <v>0</v>
      </c>
      <c r="AP234" s="118"/>
      <c r="AQ234" s="118"/>
      <c r="AR234" s="118"/>
      <c r="AS234" s="118">
        <v>0</v>
      </c>
      <c r="AT234" s="118"/>
      <c r="AU234" s="118"/>
      <c r="AV234" s="118"/>
      <c r="AW234" s="118"/>
      <c r="AX234" s="118">
        <v>0</v>
      </c>
      <c r="AY234" s="118"/>
      <c r="AZ234" s="118"/>
      <c r="BA234" s="118"/>
      <c r="BB234" s="118">
        <v>0</v>
      </c>
      <c r="BC234" s="118"/>
      <c r="BD234" s="118"/>
      <c r="BE234" s="118"/>
      <c r="BF234" s="118"/>
      <c r="BG234" s="118">
        <v>0</v>
      </c>
      <c r="BH234" s="118"/>
      <c r="BI234" s="118"/>
      <c r="BJ234" s="118"/>
      <c r="BK234" s="118">
        <v>0</v>
      </c>
      <c r="BL234" s="118"/>
      <c r="BM234" s="118"/>
      <c r="BN234" s="118"/>
      <c r="BO234" s="118"/>
      <c r="BP234" s="119">
        <v>0</v>
      </c>
      <c r="BQ234" s="120"/>
      <c r="BR234" s="120"/>
      <c r="BS234" s="121"/>
    </row>
    <row r="235" spans="1:79" s="98" customFormat="1" ht="25.5" customHeight="1" x14ac:dyDescent="0.2">
      <c r="A235" s="91" t="s">
        <v>234</v>
      </c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3"/>
      <c r="N235" s="88">
        <v>2019</v>
      </c>
      <c r="O235" s="89"/>
      <c r="P235" s="89"/>
      <c r="Q235" s="89"/>
      <c r="R235" s="89"/>
      <c r="S235" s="89"/>
      <c r="T235" s="89"/>
      <c r="U235" s="90"/>
      <c r="V235" s="118">
        <v>475406</v>
      </c>
      <c r="W235" s="118"/>
      <c r="X235" s="118"/>
      <c r="Y235" s="118"/>
      <c r="Z235" s="118"/>
      <c r="AA235" s="118">
        <v>475406</v>
      </c>
      <c r="AB235" s="118"/>
      <c r="AC235" s="118"/>
      <c r="AD235" s="118"/>
      <c r="AE235" s="118"/>
      <c r="AF235" s="118">
        <v>0</v>
      </c>
      <c r="AG235" s="118"/>
      <c r="AH235" s="118"/>
      <c r="AI235" s="118"/>
      <c r="AJ235" s="118">
        <v>0</v>
      </c>
      <c r="AK235" s="118"/>
      <c r="AL235" s="118"/>
      <c r="AM235" s="118"/>
      <c r="AN235" s="118"/>
      <c r="AO235" s="118">
        <v>0</v>
      </c>
      <c r="AP235" s="118"/>
      <c r="AQ235" s="118"/>
      <c r="AR235" s="118"/>
      <c r="AS235" s="118">
        <v>0</v>
      </c>
      <c r="AT235" s="118"/>
      <c r="AU235" s="118"/>
      <c r="AV235" s="118"/>
      <c r="AW235" s="118"/>
      <c r="AX235" s="118">
        <v>0</v>
      </c>
      <c r="AY235" s="118"/>
      <c r="AZ235" s="118"/>
      <c r="BA235" s="118"/>
      <c r="BB235" s="118">
        <v>0</v>
      </c>
      <c r="BC235" s="118"/>
      <c r="BD235" s="118"/>
      <c r="BE235" s="118"/>
      <c r="BF235" s="118"/>
      <c r="BG235" s="118">
        <v>0</v>
      </c>
      <c r="BH235" s="118"/>
      <c r="BI235" s="118"/>
      <c r="BJ235" s="118"/>
      <c r="BK235" s="118">
        <v>0</v>
      </c>
      <c r="BL235" s="118"/>
      <c r="BM235" s="118"/>
      <c r="BN235" s="118"/>
      <c r="BO235" s="118"/>
      <c r="BP235" s="119">
        <v>0</v>
      </c>
      <c r="BQ235" s="120"/>
      <c r="BR235" s="120"/>
      <c r="BS235" s="121"/>
    </row>
    <row r="236" spans="1:79" s="98" customFormat="1" ht="25.5" customHeight="1" x14ac:dyDescent="0.2">
      <c r="A236" s="91" t="s">
        <v>235</v>
      </c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3"/>
      <c r="N236" s="88">
        <v>2018</v>
      </c>
      <c r="O236" s="89"/>
      <c r="P236" s="89"/>
      <c r="Q236" s="89"/>
      <c r="R236" s="89"/>
      <c r="S236" s="89"/>
      <c r="T236" s="89"/>
      <c r="U236" s="90"/>
      <c r="V236" s="118">
        <v>717284.74</v>
      </c>
      <c r="W236" s="118"/>
      <c r="X236" s="118"/>
      <c r="Y236" s="118"/>
      <c r="Z236" s="118"/>
      <c r="AA236" s="118">
        <v>0</v>
      </c>
      <c r="AB236" s="118"/>
      <c r="AC236" s="118"/>
      <c r="AD236" s="118"/>
      <c r="AE236" s="118"/>
      <c r="AF236" s="118">
        <v>0</v>
      </c>
      <c r="AG236" s="118"/>
      <c r="AH236" s="118"/>
      <c r="AI236" s="118"/>
      <c r="AJ236" s="118">
        <v>0</v>
      </c>
      <c r="AK236" s="118"/>
      <c r="AL236" s="118"/>
      <c r="AM236" s="118"/>
      <c r="AN236" s="118"/>
      <c r="AO236" s="118">
        <v>0</v>
      </c>
      <c r="AP236" s="118"/>
      <c r="AQ236" s="118"/>
      <c r="AR236" s="118"/>
      <c r="AS236" s="118">
        <v>0</v>
      </c>
      <c r="AT236" s="118"/>
      <c r="AU236" s="118"/>
      <c r="AV236" s="118"/>
      <c r="AW236" s="118"/>
      <c r="AX236" s="118">
        <v>0</v>
      </c>
      <c r="AY236" s="118"/>
      <c r="AZ236" s="118"/>
      <c r="BA236" s="118"/>
      <c r="BB236" s="118">
        <v>0</v>
      </c>
      <c r="BC236" s="118"/>
      <c r="BD236" s="118"/>
      <c r="BE236" s="118"/>
      <c r="BF236" s="118"/>
      <c r="BG236" s="118">
        <v>0</v>
      </c>
      <c r="BH236" s="118"/>
      <c r="BI236" s="118"/>
      <c r="BJ236" s="118"/>
      <c r="BK236" s="118">
        <v>0</v>
      </c>
      <c r="BL236" s="118"/>
      <c r="BM236" s="118"/>
      <c r="BN236" s="118"/>
      <c r="BO236" s="118"/>
      <c r="BP236" s="119">
        <v>0</v>
      </c>
      <c r="BQ236" s="120"/>
      <c r="BR236" s="120"/>
      <c r="BS236" s="121"/>
    </row>
    <row r="237" spans="1:79" s="98" customFormat="1" ht="25.5" customHeight="1" x14ac:dyDescent="0.2">
      <c r="A237" s="91" t="s">
        <v>236</v>
      </c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3"/>
      <c r="N237" s="88">
        <v>2018</v>
      </c>
      <c r="O237" s="89"/>
      <c r="P237" s="89"/>
      <c r="Q237" s="89"/>
      <c r="R237" s="89"/>
      <c r="S237" s="89"/>
      <c r="T237" s="89"/>
      <c r="U237" s="90"/>
      <c r="V237" s="118">
        <v>139268.4</v>
      </c>
      <c r="W237" s="118"/>
      <c r="X237" s="118"/>
      <c r="Y237" s="118"/>
      <c r="Z237" s="118"/>
      <c r="AA237" s="118">
        <v>0</v>
      </c>
      <c r="AB237" s="118"/>
      <c r="AC237" s="118"/>
      <c r="AD237" s="118"/>
      <c r="AE237" s="118"/>
      <c r="AF237" s="118">
        <v>0</v>
      </c>
      <c r="AG237" s="118"/>
      <c r="AH237" s="118"/>
      <c r="AI237" s="118"/>
      <c r="AJ237" s="118">
        <v>0</v>
      </c>
      <c r="AK237" s="118"/>
      <c r="AL237" s="118"/>
      <c r="AM237" s="118"/>
      <c r="AN237" s="118"/>
      <c r="AO237" s="118">
        <v>0</v>
      </c>
      <c r="AP237" s="118"/>
      <c r="AQ237" s="118"/>
      <c r="AR237" s="118"/>
      <c r="AS237" s="118">
        <v>0</v>
      </c>
      <c r="AT237" s="118"/>
      <c r="AU237" s="118"/>
      <c r="AV237" s="118"/>
      <c r="AW237" s="118"/>
      <c r="AX237" s="118">
        <v>0</v>
      </c>
      <c r="AY237" s="118"/>
      <c r="AZ237" s="118"/>
      <c r="BA237" s="118"/>
      <c r="BB237" s="118">
        <v>0</v>
      </c>
      <c r="BC237" s="118"/>
      <c r="BD237" s="118"/>
      <c r="BE237" s="118"/>
      <c r="BF237" s="118"/>
      <c r="BG237" s="118">
        <v>0</v>
      </c>
      <c r="BH237" s="118"/>
      <c r="BI237" s="118"/>
      <c r="BJ237" s="118"/>
      <c r="BK237" s="118">
        <v>0</v>
      </c>
      <c r="BL237" s="118"/>
      <c r="BM237" s="118"/>
      <c r="BN237" s="118"/>
      <c r="BO237" s="118"/>
      <c r="BP237" s="119">
        <v>0</v>
      </c>
      <c r="BQ237" s="120"/>
      <c r="BR237" s="120"/>
      <c r="BS237" s="121"/>
    </row>
    <row r="238" spans="1:79" s="98" customFormat="1" ht="25.5" customHeight="1" x14ac:dyDescent="0.2">
      <c r="A238" s="91" t="s">
        <v>237</v>
      </c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3"/>
      <c r="N238" s="88">
        <v>2019</v>
      </c>
      <c r="O238" s="89"/>
      <c r="P238" s="89"/>
      <c r="Q238" s="89"/>
      <c r="R238" s="89"/>
      <c r="S238" s="89"/>
      <c r="T238" s="89"/>
      <c r="U238" s="90"/>
      <c r="V238" s="118">
        <v>248537</v>
      </c>
      <c r="W238" s="118"/>
      <c r="X238" s="118"/>
      <c r="Y238" s="118"/>
      <c r="Z238" s="118"/>
      <c r="AA238" s="118">
        <v>248537</v>
      </c>
      <c r="AB238" s="118"/>
      <c r="AC238" s="118"/>
      <c r="AD238" s="118"/>
      <c r="AE238" s="118"/>
      <c r="AF238" s="118">
        <v>0</v>
      </c>
      <c r="AG238" s="118"/>
      <c r="AH238" s="118"/>
      <c r="AI238" s="118"/>
      <c r="AJ238" s="118">
        <v>0</v>
      </c>
      <c r="AK238" s="118"/>
      <c r="AL238" s="118"/>
      <c r="AM238" s="118"/>
      <c r="AN238" s="118"/>
      <c r="AO238" s="118">
        <v>0</v>
      </c>
      <c r="AP238" s="118"/>
      <c r="AQ238" s="118"/>
      <c r="AR238" s="118"/>
      <c r="AS238" s="118">
        <v>0</v>
      </c>
      <c r="AT238" s="118"/>
      <c r="AU238" s="118"/>
      <c r="AV238" s="118"/>
      <c r="AW238" s="118"/>
      <c r="AX238" s="118">
        <v>0</v>
      </c>
      <c r="AY238" s="118"/>
      <c r="AZ238" s="118"/>
      <c r="BA238" s="118"/>
      <c r="BB238" s="118">
        <v>0</v>
      </c>
      <c r="BC238" s="118"/>
      <c r="BD238" s="118"/>
      <c r="BE238" s="118"/>
      <c r="BF238" s="118"/>
      <c r="BG238" s="118">
        <v>0</v>
      </c>
      <c r="BH238" s="118"/>
      <c r="BI238" s="118"/>
      <c r="BJ238" s="118"/>
      <c r="BK238" s="118">
        <v>0</v>
      </c>
      <c r="BL238" s="118"/>
      <c r="BM238" s="118"/>
      <c r="BN238" s="118"/>
      <c r="BO238" s="118"/>
      <c r="BP238" s="119">
        <v>0</v>
      </c>
      <c r="BQ238" s="120"/>
      <c r="BR238" s="120"/>
      <c r="BS238" s="121"/>
    </row>
    <row r="239" spans="1:79" s="98" customFormat="1" ht="25.5" customHeight="1" x14ac:dyDescent="0.2">
      <c r="A239" s="91" t="s">
        <v>238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3"/>
      <c r="N239" s="88">
        <v>2018</v>
      </c>
      <c r="O239" s="89"/>
      <c r="P239" s="89"/>
      <c r="Q239" s="89"/>
      <c r="R239" s="89"/>
      <c r="S239" s="89"/>
      <c r="T239" s="89"/>
      <c r="U239" s="90"/>
      <c r="V239" s="118">
        <v>294613.49</v>
      </c>
      <c r="W239" s="118"/>
      <c r="X239" s="118"/>
      <c r="Y239" s="118"/>
      <c r="Z239" s="118"/>
      <c r="AA239" s="118">
        <v>0</v>
      </c>
      <c r="AB239" s="118"/>
      <c r="AC239" s="118"/>
      <c r="AD239" s="118"/>
      <c r="AE239" s="118"/>
      <c r="AF239" s="118">
        <v>0</v>
      </c>
      <c r="AG239" s="118"/>
      <c r="AH239" s="118"/>
      <c r="AI239" s="118"/>
      <c r="AJ239" s="118">
        <v>0</v>
      </c>
      <c r="AK239" s="118"/>
      <c r="AL239" s="118"/>
      <c r="AM239" s="118"/>
      <c r="AN239" s="118"/>
      <c r="AO239" s="118">
        <v>0</v>
      </c>
      <c r="AP239" s="118"/>
      <c r="AQ239" s="118"/>
      <c r="AR239" s="118"/>
      <c r="AS239" s="118">
        <v>0</v>
      </c>
      <c r="AT239" s="118"/>
      <c r="AU239" s="118"/>
      <c r="AV239" s="118"/>
      <c r="AW239" s="118"/>
      <c r="AX239" s="118">
        <v>0</v>
      </c>
      <c r="AY239" s="118"/>
      <c r="AZ239" s="118"/>
      <c r="BA239" s="118"/>
      <c r="BB239" s="118">
        <v>0</v>
      </c>
      <c r="BC239" s="118"/>
      <c r="BD239" s="118"/>
      <c r="BE239" s="118"/>
      <c r="BF239" s="118"/>
      <c r="BG239" s="118">
        <v>0</v>
      </c>
      <c r="BH239" s="118"/>
      <c r="BI239" s="118"/>
      <c r="BJ239" s="118"/>
      <c r="BK239" s="118">
        <v>0</v>
      </c>
      <c r="BL239" s="118"/>
      <c r="BM239" s="118"/>
      <c r="BN239" s="118"/>
      <c r="BO239" s="118"/>
      <c r="BP239" s="119">
        <v>0</v>
      </c>
      <c r="BQ239" s="120"/>
      <c r="BR239" s="120"/>
      <c r="BS239" s="121"/>
    </row>
    <row r="240" spans="1:79" s="98" customFormat="1" ht="25.5" customHeight="1" x14ac:dyDescent="0.2">
      <c r="A240" s="91" t="s">
        <v>239</v>
      </c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3"/>
      <c r="N240" s="88">
        <v>2018</v>
      </c>
      <c r="O240" s="89"/>
      <c r="P240" s="89"/>
      <c r="Q240" s="89"/>
      <c r="R240" s="89"/>
      <c r="S240" s="89"/>
      <c r="T240" s="89"/>
      <c r="U240" s="90"/>
      <c r="V240" s="118">
        <v>1084350.3</v>
      </c>
      <c r="W240" s="118"/>
      <c r="X240" s="118"/>
      <c r="Y240" s="118"/>
      <c r="Z240" s="118"/>
      <c r="AA240" s="118">
        <v>0</v>
      </c>
      <c r="AB240" s="118"/>
      <c r="AC240" s="118"/>
      <c r="AD240" s="118"/>
      <c r="AE240" s="118"/>
      <c r="AF240" s="118">
        <v>0</v>
      </c>
      <c r="AG240" s="118"/>
      <c r="AH240" s="118"/>
      <c r="AI240" s="118"/>
      <c r="AJ240" s="118">
        <v>0</v>
      </c>
      <c r="AK240" s="118"/>
      <c r="AL240" s="118"/>
      <c r="AM240" s="118"/>
      <c r="AN240" s="118"/>
      <c r="AO240" s="118">
        <v>0</v>
      </c>
      <c r="AP240" s="118"/>
      <c r="AQ240" s="118"/>
      <c r="AR240" s="118"/>
      <c r="AS240" s="118">
        <v>0</v>
      </c>
      <c r="AT240" s="118"/>
      <c r="AU240" s="118"/>
      <c r="AV240" s="118"/>
      <c r="AW240" s="118"/>
      <c r="AX240" s="118">
        <v>0</v>
      </c>
      <c r="AY240" s="118"/>
      <c r="AZ240" s="118"/>
      <c r="BA240" s="118"/>
      <c r="BB240" s="118">
        <v>0</v>
      </c>
      <c r="BC240" s="118"/>
      <c r="BD240" s="118"/>
      <c r="BE240" s="118"/>
      <c r="BF240" s="118"/>
      <c r="BG240" s="118">
        <v>0</v>
      </c>
      <c r="BH240" s="118"/>
      <c r="BI240" s="118"/>
      <c r="BJ240" s="118"/>
      <c r="BK240" s="118">
        <v>0</v>
      </c>
      <c r="BL240" s="118"/>
      <c r="BM240" s="118"/>
      <c r="BN240" s="118"/>
      <c r="BO240" s="118"/>
      <c r="BP240" s="119">
        <v>0</v>
      </c>
      <c r="BQ240" s="120"/>
      <c r="BR240" s="120"/>
      <c r="BS240" s="121"/>
    </row>
    <row r="241" spans="1:79" s="98" customFormat="1" ht="12.75" customHeight="1" x14ac:dyDescent="0.2">
      <c r="A241" s="91" t="s">
        <v>240</v>
      </c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3"/>
      <c r="N241" s="88" t="s">
        <v>241</v>
      </c>
      <c r="O241" s="89"/>
      <c r="P241" s="89"/>
      <c r="Q241" s="89"/>
      <c r="R241" s="89"/>
      <c r="S241" s="89"/>
      <c r="T241" s="89"/>
      <c r="U241" s="90"/>
      <c r="V241" s="118">
        <v>1321868.3</v>
      </c>
      <c r="W241" s="118"/>
      <c r="X241" s="118"/>
      <c r="Y241" s="118"/>
      <c r="Z241" s="118"/>
      <c r="AA241" s="118">
        <v>471089</v>
      </c>
      <c r="AB241" s="118"/>
      <c r="AC241" s="118"/>
      <c r="AD241" s="118"/>
      <c r="AE241" s="118"/>
      <c r="AF241" s="118">
        <v>0</v>
      </c>
      <c r="AG241" s="118"/>
      <c r="AH241" s="118"/>
      <c r="AI241" s="118"/>
      <c r="AJ241" s="118">
        <v>72000</v>
      </c>
      <c r="AK241" s="118"/>
      <c r="AL241" s="118"/>
      <c r="AM241" s="118"/>
      <c r="AN241" s="118"/>
      <c r="AO241" s="118">
        <v>0</v>
      </c>
      <c r="AP241" s="118"/>
      <c r="AQ241" s="118"/>
      <c r="AR241" s="118"/>
      <c r="AS241" s="118">
        <v>0</v>
      </c>
      <c r="AT241" s="118"/>
      <c r="AU241" s="118"/>
      <c r="AV241" s="118"/>
      <c r="AW241" s="118"/>
      <c r="AX241" s="118">
        <v>0</v>
      </c>
      <c r="AY241" s="118"/>
      <c r="AZ241" s="118"/>
      <c r="BA241" s="118"/>
      <c r="BB241" s="118">
        <v>0</v>
      </c>
      <c r="BC241" s="118"/>
      <c r="BD241" s="118"/>
      <c r="BE241" s="118"/>
      <c r="BF241" s="118"/>
      <c r="BG241" s="118">
        <v>0</v>
      </c>
      <c r="BH241" s="118"/>
      <c r="BI241" s="118"/>
      <c r="BJ241" s="118"/>
      <c r="BK241" s="118">
        <v>0</v>
      </c>
      <c r="BL241" s="118"/>
      <c r="BM241" s="118"/>
      <c r="BN241" s="118"/>
      <c r="BO241" s="118"/>
      <c r="BP241" s="119">
        <v>0</v>
      </c>
      <c r="BQ241" s="120"/>
      <c r="BR241" s="120"/>
      <c r="BS241" s="121"/>
    </row>
    <row r="242" spans="1:79" s="6" customFormat="1" ht="12.75" customHeight="1" x14ac:dyDescent="0.2">
      <c r="A242" s="99" t="s">
        <v>147</v>
      </c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1"/>
      <c r="N242" s="86"/>
      <c r="O242" s="84"/>
      <c r="P242" s="84"/>
      <c r="Q242" s="84"/>
      <c r="R242" s="84"/>
      <c r="S242" s="84"/>
      <c r="T242" s="84"/>
      <c r="U242" s="85"/>
      <c r="V242" s="122"/>
      <c r="W242" s="122"/>
      <c r="X242" s="122"/>
      <c r="Y242" s="122"/>
      <c r="Z242" s="122"/>
      <c r="AA242" s="122">
        <v>1195032</v>
      </c>
      <c r="AB242" s="122"/>
      <c r="AC242" s="122"/>
      <c r="AD242" s="122"/>
      <c r="AE242" s="122"/>
      <c r="AF242" s="122"/>
      <c r="AG242" s="122"/>
      <c r="AH242" s="122"/>
      <c r="AI242" s="122"/>
      <c r="AJ242" s="122">
        <v>72000</v>
      </c>
      <c r="AK242" s="122"/>
      <c r="AL242" s="122"/>
      <c r="AM242" s="122"/>
      <c r="AN242" s="122"/>
      <c r="AO242" s="122"/>
      <c r="AP242" s="122"/>
      <c r="AQ242" s="122"/>
      <c r="AR242" s="122"/>
      <c r="AS242" s="122">
        <v>0</v>
      </c>
      <c r="AT242" s="122"/>
      <c r="AU242" s="122"/>
      <c r="AV242" s="122"/>
      <c r="AW242" s="122"/>
      <c r="AX242" s="122"/>
      <c r="AY242" s="122"/>
      <c r="AZ242" s="122"/>
      <c r="BA242" s="122"/>
      <c r="BB242" s="122">
        <v>0</v>
      </c>
      <c r="BC242" s="122"/>
      <c r="BD242" s="122"/>
      <c r="BE242" s="122"/>
      <c r="BF242" s="122"/>
      <c r="BG242" s="122"/>
      <c r="BH242" s="122"/>
      <c r="BI242" s="122"/>
      <c r="BJ242" s="122"/>
      <c r="BK242" s="122">
        <v>0</v>
      </c>
      <c r="BL242" s="122"/>
      <c r="BM242" s="122"/>
      <c r="BN242" s="122"/>
      <c r="BO242" s="122"/>
      <c r="BP242" s="123"/>
      <c r="BQ242" s="124"/>
      <c r="BR242" s="124"/>
      <c r="BS242" s="125"/>
    </row>
    <row r="245" spans="1:79" ht="35.25" customHeight="1" x14ac:dyDescent="0.2">
      <c r="A245" s="42" t="s">
        <v>290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</row>
    <row r="246" spans="1:79" ht="15" customHeight="1" x14ac:dyDescent="0.2">
      <c r="A246" s="128" t="s">
        <v>245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</row>
    <row r="247" spans="1:79" ht="1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9" spans="1:79" ht="28.5" customHeight="1" x14ac:dyDescent="0.2">
      <c r="A249" s="39" t="s">
        <v>273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</row>
    <row r="250" spans="1:79" ht="14.25" customHeight="1" x14ac:dyDescent="0.2">
      <c r="A250" s="42" t="s">
        <v>257</v>
      </c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</row>
    <row r="251" spans="1:79" ht="15" customHeight="1" x14ac:dyDescent="0.2">
      <c r="A251" s="40" t="s">
        <v>255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</row>
    <row r="252" spans="1:79" ht="42.95" customHeight="1" x14ac:dyDescent="0.2">
      <c r="A252" s="49" t="s">
        <v>135</v>
      </c>
      <c r="B252" s="49"/>
      <c r="C252" s="49"/>
      <c r="D252" s="49"/>
      <c r="E252" s="49"/>
      <c r="F252" s="49"/>
      <c r="G252" s="36" t="s">
        <v>19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 t="s">
        <v>15</v>
      </c>
      <c r="U252" s="36"/>
      <c r="V252" s="36"/>
      <c r="W252" s="36"/>
      <c r="X252" s="36"/>
      <c r="Y252" s="36"/>
      <c r="Z252" s="36" t="s">
        <v>14</v>
      </c>
      <c r="AA252" s="36"/>
      <c r="AB252" s="36"/>
      <c r="AC252" s="36"/>
      <c r="AD252" s="36"/>
      <c r="AE252" s="36" t="s">
        <v>136</v>
      </c>
      <c r="AF252" s="36"/>
      <c r="AG252" s="36"/>
      <c r="AH252" s="36"/>
      <c r="AI252" s="36"/>
      <c r="AJ252" s="36"/>
      <c r="AK252" s="36" t="s">
        <v>137</v>
      </c>
      <c r="AL252" s="36"/>
      <c r="AM252" s="36"/>
      <c r="AN252" s="36"/>
      <c r="AO252" s="36"/>
      <c r="AP252" s="36"/>
      <c r="AQ252" s="36" t="s">
        <v>138</v>
      </c>
      <c r="AR252" s="36"/>
      <c r="AS252" s="36"/>
      <c r="AT252" s="36"/>
      <c r="AU252" s="36"/>
      <c r="AV252" s="36"/>
      <c r="AW252" s="36" t="s">
        <v>98</v>
      </c>
      <c r="AX252" s="36"/>
      <c r="AY252" s="36"/>
      <c r="AZ252" s="36"/>
      <c r="BA252" s="36"/>
      <c r="BB252" s="36"/>
      <c r="BC252" s="36"/>
      <c r="BD252" s="36"/>
      <c r="BE252" s="36"/>
      <c r="BF252" s="36"/>
      <c r="BG252" s="36" t="s">
        <v>139</v>
      </c>
      <c r="BH252" s="36"/>
      <c r="BI252" s="36"/>
      <c r="BJ252" s="36"/>
      <c r="BK252" s="36"/>
      <c r="BL252" s="36"/>
    </row>
    <row r="253" spans="1:79" ht="39.950000000000003" customHeight="1" x14ac:dyDescent="0.2">
      <c r="A253" s="49"/>
      <c r="B253" s="49"/>
      <c r="C253" s="49"/>
      <c r="D253" s="49"/>
      <c r="E253" s="49"/>
      <c r="F253" s="49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 t="s">
        <v>17</v>
      </c>
      <c r="AX253" s="36"/>
      <c r="AY253" s="36"/>
      <c r="AZ253" s="36"/>
      <c r="BA253" s="36"/>
      <c r="BB253" s="36" t="s">
        <v>16</v>
      </c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</row>
    <row r="254" spans="1:79" ht="15" customHeight="1" x14ac:dyDescent="0.2">
      <c r="A254" s="36">
        <v>1</v>
      </c>
      <c r="B254" s="36"/>
      <c r="C254" s="36"/>
      <c r="D254" s="36"/>
      <c r="E254" s="36"/>
      <c r="F254" s="36"/>
      <c r="G254" s="36">
        <v>2</v>
      </c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>
        <v>3</v>
      </c>
      <c r="U254" s="36"/>
      <c r="V254" s="36"/>
      <c r="W254" s="36"/>
      <c r="X254" s="36"/>
      <c r="Y254" s="36"/>
      <c r="Z254" s="36">
        <v>4</v>
      </c>
      <c r="AA254" s="36"/>
      <c r="AB254" s="36"/>
      <c r="AC254" s="36"/>
      <c r="AD254" s="36"/>
      <c r="AE254" s="36">
        <v>5</v>
      </c>
      <c r="AF254" s="36"/>
      <c r="AG254" s="36"/>
      <c r="AH254" s="36"/>
      <c r="AI254" s="36"/>
      <c r="AJ254" s="36"/>
      <c r="AK254" s="36">
        <v>6</v>
      </c>
      <c r="AL254" s="36"/>
      <c r="AM254" s="36"/>
      <c r="AN254" s="36"/>
      <c r="AO254" s="36"/>
      <c r="AP254" s="36"/>
      <c r="AQ254" s="36">
        <v>7</v>
      </c>
      <c r="AR254" s="36"/>
      <c r="AS254" s="36"/>
      <c r="AT254" s="36"/>
      <c r="AU254" s="36"/>
      <c r="AV254" s="36"/>
      <c r="AW254" s="36">
        <v>8</v>
      </c>
      <c r="AX254" s="36"/>
      <c r="AY254" s="36"/>
      <c r="AZ254" s="36"/>
      <c r="BA254" s="36"/>
      <c r="BB254" s="36">
        <v>9</v>
      </c>
      <c r="BC254" s="36"/>
      <c r="BD254" s="36"/>
      <c r="BE254" s="36"/>
      <c r="BF254" s="36"/>
      <c r="BG254" s="36">
        <v>10</v>
      </c>
      <c r="BH254" s="36"/>
      <c r="BI254" s="36"/>
      <c r="BJ254" s="36"/>
      <c r="BK254" s="36"/>
      <c r="BL254" s="36"/>
    </row>
    <row r="255" spans="1:79" s="1" customFormat="1" ht="12" hidden="1" customHeight="1" x14ac:dyDescent="0.2">
      <c r="A255" s="38" t="s">
        <v>64</v>
      </c>
      <c r="B255" s="38"/>
      <c r="C255" s="38"/>
      <c r="D255" s="38"/>
      <c r="E255" s="38"/>
      <c r="F255" s="38"/>
      <c r="G255" s="72" t="s">
        <v>57</v>
      </c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37" t="s">
        <v>80</v>
      </c>
      <c r="U255" s="37"/>
      <c r="V255" s="37"/>
      <c r="W255" s="37"/>
      <c r="X255" s="37"/>
      <c r="Y255" s="37"/>
      <c r="Z255" s="37" t="s">
        <v>81</v>
      </c>
      <c r="AA255" s="37"/>
      <c r="AB255" s="37"/>
      <c r="AC255" s="37"/>
      <c r="AD255" s="37"/>
      <c r="AE255" s="37" t="s">
        <v>82</v>
      </c>
      <c r="AF255" s="37"/>
      <c r="AG255" s="37"/>
      <c r="AH255" s="37"/>
      <c r="AI255" s="37"/>
      <c r="AJ255" s="37"/>
      <c r="AK255" s="37" t="s">
        <v>83</v>
      </c>
      <c r="AL255" s="37"/>
      <c r="AM255" s="37"/>
      <c r="AN255" s="37"/>
      <c r="AO255" s="37"/>
      <c r="AP255" s="37"/>
      <c r="AQ255" s="73" t="s">
        <v>99</v>
      </c>
      <c r="AR255" s="37"/>
      <c r="AS255" s="37"/>
      <c r="AT255" s="37"/>
      <c r="AU255" s="37"/>
      <c r="AV255" s="37"/>
      <c r="AW255" s="37" t="s">
        <v>84</v>
      </c>
      <c r="AX255" s="37"/>
      <c r="AY255" s="37"/>
      <c r="AZ255" s="37"/>
      <c r="BA255" s="37"/>
      <c r="BB255" s="37" t="s">
        <v>85</v>
      </c>
      <c r="BC255" s="37"/>
      <c r="BD255" s="37"/>
      <c r="BE255" s="37"/>
      <c r="BF255" s="37"/>
      <c r="BG255" s="73" t="s">
        <v>100</v>
      </c>
      <c r="BH255" s="37"/>
      <c r="BI255" s="37"/>
      <c r="BJ255" s="37"/>
      <c r="BK255" s="37"/>
      <c r="BL255" s="37"/>
      <c r="CA255" s="1" t="s">
        <v>50</v>
      </c>
    </row>
    <row r="256" spans="1:79" s="98" customFormat="1" ht="12.75" customHeight="1" x14ac:dyDescent="0.2">
      <c r="A256" s="126">
        <v>2111</v>
      </c>
      <c r="B256" s="126"/>
      <c r="C256" s="126"/>
      <c r="D256" s="126"/>
      <c r="E256" s="126"/>
      <c r="F256" s="126"/>
      <c r="G256" s="91" t="s">
        <v>180</v>
      </c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3"/>
      <c r="T256" s="115">
        <v>18750984</v>
      </c>
      <c r="U256" s="115"/>
      <c r="V256" s="115"/>
      <c r="W256" s="115"/>
      <c r="X256" s="115"/>
      <c r="Y256" s="115"/>
      <c r="Z256" s="115">
        <v>17568196.850000001</v>
      </c>
      <c r="AA256" s="115"/>
      <c r="AB256" s="115"/>
      <c r="AC256" s="115"/>
      <c r="AD256" s="115"/>
      <c r="AE256" s="115">
        <v>0</v>
      </c>
      <c r="AF256" s="115"/>
      <c r="AG256" s="115"/>
      <c r="AH256" s="115"/>
      <c r="AI256" s="115"/>
      <c r="AJ256" s="115"/>
      <c r="AK256" s="115">
        <v>0</v>
      </c>
      <c r="AL256" s="115"/>
      <c r="AM256" s="115"/>
      <c r="AN256" s="115"/>
      <c r="AO256" s="115"/>
      <c r="AP256" s="115"/>
      <c r="AQ256" s="115">
        <f>IF(ISNUMBER(AK256),AK256,0)-IF(ISNUMBER(AE256),AE256,0)</f>
        <v>0</v>
      </c>
      <c r="AR256" s="115"/>
      <c r="AS256" s="115"/>
      <c r="AT256" s="115"/>
      <c r="AU256" s="115"/>
      <c r="AV256" s="115"/>
      <c r="AW256" s="115">
        <v>0</v>
      </c>
      <c r="AX256" s="115"/>
      <c r="AY256" s="115"/>
      <c r="AZ256" s="115"/>
      <c r="BA256" s="115"/>
      <c r="BB256" s="115">
        <v>0</v>
      </c>
      <c r="BC256" s="115"/>
      <c r="BD256" s="115"/>
      <c r="BE256" s="115"/>
      <c r="BF256" s="115"/>
      <c r="BG256" s="115">
        <f>IF(ISNUMBER(Z256),Z256,0)+IF(ISNUMBER(AK256),AK256,0)</f>
        <v>17568196.850000001</v>
      </c>
      <c r="BH256" s="115"/>
      <c r="BI256" s="115"/>
      <c r="BJ256" s="115"/>
      <c r="BK256" s="115"/>
      <c r="BL256" s="115"/>
      <c r="CA256" s="98" t="s">
        <v>51</v>
      </c>
    </row>
    <row r="257" spans="1:64" s="98" customFormat="1" ht="12.75" customHeight="1" x14ac:dyDescent="0.2">
      <c r="A257" s="126">
        <v>2120</v>
      </c>
      <c r="B257" s="126"/>
      <c r="C257" s="126"/>
      <c r="D257" s="126"/>
      <c r="E257" s="126"/>
      <c r="F257" s="126"/>
      <c r="G257" s="91" t="s">
        <v>181</v>
      </c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3"/>
      <c r="T257" s="115">
        <v>4126561</v>
      </c>
      <c r="U257" s="115"/>
      <c r="V257" s="115"/>
      <c r="W257" s="115"/>
      <c r="X257" s="115"/>
      <c r="Y257" s="115"/>
      <c r="Z257" s="115">
        <v>3799324.71</v>
      </c>
      <c r="AA257" s="115"/>
      <c r="AB257" s="115"/>
      <c r="AC257" s="115"/>
      <c r="AD257" s="115"/>
      <c r="AE257" s="115">
        <v>0</v>
      </c>
      <c r="AF257" s="115"/>
      <c r="AG257" s="115"/>
      <c r="AH257" s="115"/>
      <c r="AI257" s="115"/>
      <c r="AJ257" s="115"/>
      <c r="AK257" s="115">
        <v>0</v>
      </c>
      <c r="AL257" s="115"/>
      <c r="AM257" s="115"/>
      <c r="AN257" s="115"/>
      <c r="AO257" s="115"/>
      <c r="AP257" s="115"/>
      <c r="AQ257" s="115">
        <f>IF(ISNUMBER(AK257),AK257,0)-IF(ISNUMBER(AE257),AE257,0)</f>
        <v>0</v>
      </c>
      <c r="AR257" s="115"/>
      <c r="AS257" s="115"/>
      <c r="AT257" s="115"/>
      <c r="AU257" s="115"/>
      <c r="AV257" s="115"/>
      <c r="AW257" s="115">
        <v>0</v>
      </c>
      <c r="AX257" s="115"/>
      <c r="AY257" s="115"/>
      <c r="AZ257" s="115"/>
      <c r="BA257" s="115"/>
      <c r="BB257" s="115">
        <v>0</v>
      </c>
      <c r="BC257" s="115"/>
      <c r="BD257" s="115"/>
      <c r="BE257" s="115"/>
      <c r="BF257" s="115"/>
      <c r="BG257" s="115">
        <f>IF(ISNUMBER(Z257),Z257,0)+IF(ISNUMBER(AK257),AK257,0)</f>
        <v>3799324.71</v>
      </c>
      <c r="BH257" s="115"/>
      <c r="BI257" s="115"/>
      <c r="BJ257" s="115"/>
      <c r="BK257" s="115"/>
      <c r="BL257" s="115"/>
    </row>
    <row r="258" spans="1:64" s="98" customFormat="1" ht="25.5" customHeight="1" x14ac:dyDescent="0.2">
      <c r="A258" s="126">
        <v>2210</v>
      </c>
      <c r="B258" s="126"/>
      <c r="C258" s="126"/>
      <c r="D258" s="126"/>
      <c r="E258" s="126"/>
      <c r="F258" s="126"/>
      <c r="G258" s="91" t="s">
        <v>182</v>
      </c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3"/>
      <c r="T258" s="115">
        <v>1333788</v>
      </c>
      <c r="U258" s="115"/>
      <c r="V258" s="115"/>
      <c r="W258" s="115"/>
      <c r="X258" s="115"/>
      <c r="Y258" s="115"/>
      <c r="Z258" s="115">
        <v>1087079</v>
      </c>
      <c r="AA258" s="115"/>
      <c r="AB258" s="115"/>
      <c r="AC258" s="115"/>
      <c r="AD258" s="115"/>
      <c r="AE258" s="115">
        <v>0</v>
      </c>
      <c r="AF258" s="115"/>
      <c r="AG258" s="115"/>
      <c r="AH258" s="115"/>
      <c r="AI258" s="115"/>
      <c r="AJ258" s="115"/>
      <c r="AK258" s="115">
        <v>0</v>
      </c>
      <c r="AL258" s="115"/>
      <c r="AM258" s="115"/>
      <c r="AN258" s="115"/>
      <c r="AO258" s="115"/>
      <c r="AP258" s="115"/>
      <c r="AQ258" s="115">
        <f>IF(ISNUMBER(AK258),AK258,0)-IF(ISNUMBER(AE258),AE258,0)</f>
        <v>0</v>
      </c>
      <c r="AR258" s="115"/>
      <c r="AS258" s="115"/>
      <c r="AT258" s="115"/>
      <c r="AU258" s="115"/>
      <c r="AV258" s="115"/>
      <c r="AW258" s="115">
        <v>0</v>
      </c>
      <c r="AX258" s="115"/>
      <c r="AY258" s="115"/>
      <c r="AZ258" s="115"/>
      <c r="BA258" s="115"/>
      <c r="BB258" s="115">
        <v>0</v>
      </c>
      <c r="BC258" s="115"/>
      <c r="BD258" s="115"/>
      <c r="BE258" s="115"/>
      <c r="BF258" s="115"/>
      <c r="BG258" s="115">
        <f>IF(ISNUMBER(Z258),Z258,0)+IF(ISNUMBER(AK258),AK258,0)</f>
        <v>1087079</v>
      </c>
      <c r="BH258" s="115"/>
      <c r="BI258" s="115"/>
      <c r="BJ258" s="115"/>
      <c r="BK258" s="115"/>
      <c r="BL258" s="115"/>
    </row>
    <row r="259" spans="1:64" s="98" customFormat="1" ht="12.75" customHeight="1" x14ac:dyDescent="0.2">
      <c r="A259" s="126">
        <v>2230</v>
      </c>
      <c r="B259" s="126"/>
      <c r="C259" s="126"/>
      <c r="D259" s="126"/>
      <c r="E259" s="126"/>
      <c r="F259" s="126"/>
      <c r="G259" s="91" t="s">
        <v>183</v>
      </c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3"/>
      <c r="T259" s="115">
        <v>1686200</v>
      </c>
      <c r="U259" s="115"/>
      <c r="V259" s="115"/>
      <c r="W259" s="115"/>
      <c r="X259" s="115"/>
      <c r="Y259" s="115"/>
      <c r="Z259" s="115">
        <v>1028208.41</v>
      </c>
      <c r="AA259" s="115"/>
      <c r="AB259" s="115"/>
      <c r="AC259" s="115"/>
      <c r="AD259" s="115"/>
      <c r="AE259" s="115">
        <v>0</v>
      </c>
      <c r="AF259" s="115"/>
      <c r="AG259" s="115"/>
      <c r="AH259" s="115"/>
      <c r="AI259" s="115"/>
      <c r="AJ259" s="115"/>
      <c r="AK259" s="115">
        <v>0</v>
      </c>
      <c r="AL259" s="115"/>
      <c r="AM259" s="115"/>
      <c r="AN259" s="115"/>
      <c r="AO259" s="115"/>
      <c r="AP259" s="115"/>
      <c r="AQ259" s="115">
        <f>IF(ISNUMBER(AK259),AK259,0)-IF(ISNUMBER(AE259),AE259,0)</f>
        <v>0</v>
      </c>
      <c r="AR259" s="115"/>
      <c r="AS259" s="115"/>
      <c r="AT259" s="115"/>
      <c r="AU259" s="115"/>
      <c r="AV259" s="115"/>
      <c r="AW259" s="115">
        <v>0</v>
      </c>
      <c r="AX259" s="115"/>
      <c r="AY259" s="115"/>
      <c r="AZ259" s="115"/>
      <c r="BA259" s="115"/>
      <c r="BB259" s="115">
        <v>0</v>
      </c>
      <c r="BC259" s="115"/>
      <c r="BD259" s="115"/>
      <c r="BE259" s="115"/>
      <c r="BF259" s="115"/>
      <c r="BG259" s="115">
        <f>IF(ISNUMBER(Z259),Z259,0)+IF(ISNUMBER(AK259),AK259,0)</f>
        <v>1028208.41</v>
      </c>
      <c r="BH259" s="115"/>
      <c r="BI259" s="115"/>
      <c r="BJ259" s="115"/>
      <c r="BK259" s="115"/>
      <c r="BL259" s="115"/>
    </row>
    <row r="260" spans="1:64" s="98" customFormat="1" ht="12.75" customHeight="1" x14ac:dyDescent="0.2">
      <c r="A260" s="126">
        <v>2240</v>
      </c>
      <c r="B260" s="126"/>
      <c r="C260" s="126"/>
      <c r="D260" s="126"/>
      <c r="E260" s="126"/>
      <c r="F260" s="126"/>
      <c r="G260" s="91" t="s">
        <v>184</v>
      </c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3"/>
      <c r="T260" s="115">
        <v>2152721</v>
      </c>
      <c r="U260" s="115"/>
      <c r="V260" s="115"/>
      <c r="W260" s="115"/>
      <c r="X260" s="115"/>
      <c r="Y260" s="115"/>
      <c r="Z260" s="115">
        <v>1903985.02</v>
      </c>
      <c r="AA260" s="115"/>
      <c r="AB260" s="115"/>
      <c r="AC260" s="115"/>
      <c r="AD260" s="115"/>
      <c r="AE260" s="115">
        <v>0</v>
      </c>
      <c r="AF260" s="115"/>
      <c r="AG260" s="115"/>
      <c r="AH260" s="115"/>
      <c r="AI260" s="115"/>
      <c r="AJ260" s="115"/>
      <c r="AK260" s="115">
        <v>0</v>
      </c>
      <c r="AL260" s="115"/>
      <c r="AM260" s="115"/>
      <c r="AN260" s="115"/>
      <c r="AO260" s="115"/>
      <c r="AP260" s="115"/>
      <c r="AQ260" s="115">
        <f>IF(ISNUMBER(AK260),AK260,0)-IF(ISNUMBER(AE260),AE260,0)</f>
        <v>0</v>
      </c>
      <c r="AR260" s="115"/>
      <c r="AS260" s="115"/>
      <c r="AT260" s="115"/>
      <c r="AU260" s="115"/>
      <c r="AV260" s="115"/>
      <c r="AW260" s="115">
        <v>0</v>
      </c>
      <c r="AX260" s="115"/>
      <c r="AY260" s="115"/>
      <c r="AZ260" s="115"/>
      <c r="BA260" s="115"/>
      <c r="BB260" s="115">
        <v>0</v>
      </c>
      <c r="BC260" s="115"/>
      <c r="BD260" s="115"/>
      <c r="BE260" s="115"/>
      <c r="BF260" s="115"/>
      <c r="BG260" s="115">
        <f>IF(ISNUMBER(Z260),Z260,0)+IF(ISNUMBER(AK260),AK260,0)</f>
        <v>1903985.02</v>
      </c>
      <c r="BH260" s="115"/>
      <c r="BI260" s="115"/>
      <c r="BJ260" s="115"/>
      <c r="BK260" s="115"/>
      <c r="BL260" s="115"/>
    </row>
    <row r="261" spans="1:64" s="98" customFormat="1" ht="12.75" customHeight="1" x14ac:dyDescent="0.2">
      <c r="A261" s="126">
        <v>2250</v>
      </c>
      <c r="B261" s="126"/>
      <c r="C261" s="126"/>
      <c r="D261" s="126"/>
      <c r="E261" s="126"/>
      <c r="F261" s="126"/>
      <c r="G261" s="91" t="s">
        <v>185</v>
      </c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3"/>
      <c r="T261" s="115">
        <v>82336</v>
      </c>
      <c r="U261" s="115"/>
      <c r="V261" s="115"/>
      <c r="W261" s="115"/>
      <c r="X261" s="115"/>
      <c r="Y261" s="115"/>
      <c r="Z261" s="115">
        <v>44380</v>
      </c>
      <c r="AA261" s="115"/>
      <c r="AB261" s="115"/>
      <c r="AC261" s="115"/>
      <c r="AD261" s="115"/>
      <c r="AE261" s="115">
        <v>0</v>
      </c>
      <c r="AF261" s="115"/>
      <c r="AG261" s="115"/>
      <c r="AH261" s="115"/>
      <c r="AI261" s="115"/>
      <c r="AJ261" s="115"/>
      <c r="AK261" s="115">
        <v>0</v>
      </c>
      <c r="AL261" s="115"/>
      <c r="AM261" s="115"/>
      <c r="AN261" s="115"/>
      <c r="AO261" s="115"/>
      <c r="AP261" s="115"/>
      <c r="AQ261" s="115">
        <f>IF(ISNUMBER(AK261),AK261,0)-IF(ISNUMBER(AE261),AE261,0)</f>
        <v>0</v>
      </c>
      <c r="AR261" s="115"/>
      <c r="AS261" s="115"/>
      <c r="AT261" s="115"/>
      <c r="AU261" s="115"/>
      <c r="AV261" s="115"/>
      <c r="AW261" s="115">
        <v>0</v>
      </c>
      <c r="AX261" s="115"/>
      <c r="AY261" s="115"/>
      <c r="AZ261" s="115"/>
      <c r="BA261" s="115"/>
      <c r="BB261" s="115">
        <v>0</v>
      </c>
      <c r="BC261" s="115"/>
      <c r="BD261" s="115"/>
      <c r="BE261" s="115"/>
      <c r="BF261" s="115"/>
      <c r="BG261" s="115">
        <f>IF(ISNUMBER(Z261),Z261,0)+IF(ISNUMBER(AK261),AK261,0)</f>
        <v>44380</v>
      </c>
      <c r="BH261" s="115"/>
      <c r="BI261" s="115"/>
      <c r="BJ261" s="115"/>
      <c r="BK261" s="115"/>
      <c r="BL261" s="115"/>
    </row>
    <row r="262" spans="1:64" s="98" customFormat="1" ht="25.5" customHeight="1" x14ac:dyDescent="0.2">
      <c r="A262" s="126">
        <v>2272</v>
      </c>
      <c r="B262" s="126"/>
      <c r="C262" s="126"/>
      <c r="D262" s="126"/>
      <c r="E262" s="126"/>
      <c r="F262" s="126"/>
      <c r="G262" s="91" t="s">
        <v>186</v>
      </c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3"/>
      <c r="T262" s="115">
        <v>45830</v>
      </c>
      <c r="U262" s="115"/>
      <c r="V262" s="115"/>
      <c r="W262" s="115"/>
      <c r="X262" s="115"/>
      <c r="Y262" s="115"/>
      <c r="Z262" s="115">
        <v>21835.98</v>
      </c>
      <c r="AA262" s="115"/>
      <c r="AB262" s="115"/>
      <c r="AC262" s="115"/>
      <c r="AD262" s="115"/>
      <c r="AE262" s="115">
        <v>0</v>
      </c>
      <c r="AF262" s="115"/>
      <c r="AG262" s="115"/>
      <c r="AH262" s="115"/>
      <c r="AI262" s="115"/>
      <c r="AJ262" s="115"/>
      <c r="AK262" s="115">
        <v>0</v>
      </c>
      <c r="AL262" s="115"/>
      <c r="AM262" s="115"/>
      <c r="AN262" s="115"/>
      <c r="AO262" s="115"/>
      <c r="AP262" s="115"/>
      <c r="AQ262" s="115">
        <f>IF(ISNUMBER(AK262),AK262,0)-IF(ISNUMBER(AE262),AE262,0)</f>
        <v>0</v>
      </c>
      <c r="AR262" s="115"/>
      <c r="AS262" s="115"/>
      <c r="AT262" s="115"/>
      <c r="AU262" s="115"/>
      <c r="AV262" s="115"/>
      <c r="AW262" s="115">
        <v>0</v>
      </c>
      <c r="AX262" s="115"/>
      <c r="AY262" s="115"/>
      <c r="AZ262" s="115"/>
      <c r="BA262" s="115"/>
      <c r="BB262" s="115">
        <v>0</v>
      </c>
      <c r="BC262" s="115"/>
      <c r="BD262" s="115"/>
      <c r="BE262" s="115"/>
      <c r="BF262" s="115"/>
      <c r="BG262" s="115">
        <f>IF(ISNUMBER(Z262),Z262,0)+IF(ISNUMBER(AK262),AK262,0)</f>
        <v>21835.98</v>
      </c>
      <c r="BH262" s="115"/>
      <c r="BI262" s="115"/>
      <c r="BJ262" s="115"/>
      <c r="BK262" s="115"/>
      <c r="BL262" s="115"/>
    </row>
    <row r="263" spans="1:64" s="98" customFormat="1" ht="12.75" customHeight="1" x14ac:dyDescent="0.2">
      <c r="A263" s="126">
        <v>2273</v>
      </c>
      <c r="B263" s="126"/>
      <c r="C263" s="126"/>
      <c r="D263" s="126"/>
      <c r="E263" s="126"/>
      <c r="F263" s="126"/>
      <c r="G263" s="91" t="s">
        <v>187</v>
      </c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3"/>
      <c r="T263" s="115">
        <v>1569669.3599999999</v>
      </c>
      <c r="U263" s="115"/>
      <c r="V263" s="115"/>
      <c r="W263" s="115"/>
      <c r="X263" s="115"/>
      <c r="Y263" s="115"/>
      <c r="Z263" s="115">
        <v>1088291.27</v>
      </c>
      <c r="AA263" s="115"/>
      <c r="AB263" s="115"/>
      <c r="AC263" s="115"/>
      <c r="AD263" s="115"/>
      <c r="AE263" s="115">
        <v>0</v>
      </c>
      <c r="AF263" s="115"/>
      <c r="AG263" s="115"/>
      <c r="AH263" s="115"/>
      <c r="AI263" s="115"/>
      <c r="AJ263" s="115"/>
      <c r="AK263" s="115">
        <v>0</v>
      </c>
      <c r="AL263" s="115"/>
      <c r="AM263" s="115"/>
      <c r="AN263" s="115"/>
      <c r="AO263" s="115"/>
      <c r="AP263" s="115"/>
      <c r="AQ263" s="115">
        <f>IF(ISNUMBER(AK263),AK263,0)-IF(ISNUMBER(AE263),AE263,0)</f>
        <v>0</v>
      </c>
      <c r="AR263" s="115"/>
      <c r="AS263" s="115"/>
      <c r="AT263" s="115"/>
      <c r="AU263" s="115"/>
      <c r="AV263" s="115"/>
      <c r="AW263" s="115">
        <v>0</v>
      </c>
      <c r="AX263" s="115"/>
      <c r="AY263" s="115"/>
      <c r="AZ263" s="115"/>
      <c r="BA263" s="115"/>
      <c r="BB263" s="115">
        <v>0</v>
      </c>
      <c r="BC263" s="115"/>
      <c r="BD263" s="115"/>
      <c r="BE263" s="115"/>
      <c r="BF263" s="115"/>
      <c r="BG263" s="115">
        <f>IF(ISNUMBER(Z263),Z263,0)+IF(ISNUMBER(AK263),AK263,0)</f>
        <v>1088291.27</v>
      </c>
      <c r="BH263" s="115"/>
      <c r="BI263" s="115"/>
      <c r="BJ263" s="115"/>
      <c r="BK263" s="115"/>
      <c r="BL263" s="115"/>
    </row>
    <row r="264" spans="1:64" s="98" customFormat="1" ht="12.75" customHeight="1" x14ac:dyDescent="0.2">
      <c r="A264" s="126">
        <v>2274</v>
      </c>
      <c r="B264" s="126"/>
      <c r="C264" s="126"/>
      <c r="D264" s="126"/>
      <c r="E264" s="126"/>
      <c r="F264" s="126"/>
      <c r="G264" s="91" t="s">
        <v>188</v>
      </c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3"/>
      <c r="T264" s="115">
        <v>1912052.6400000001</v>
      </c>
      <c r="U264" s="115"/>
      <c r="V264" s="115"/>
      <c r="W264" s="115"/>
      <c r="X264" s="115"/>
      <c r="Y264" s="115"/>
      <c r="Z264" s="115">
        <v>1032225.81</v>
      </c>
      <c r="AA264" s="115"/>
      <c r="AB264" s="115"/>
      <c r="AC264" s="115"/>
      <c r="AD264" s="115"/>
      <c r="AE264" s="115">
        <v>0</v>
      </c>
      <c r="AF264" s="115"/>
      <c r="AG264" s="115"/>
      <c r="AH264" s="115"/>
      <c r="AI264" s="115"/>
      <c r="AJ264" s="115"/>
      <c r="AK264" s="115">
        <v>0</v>
      </c>
      <c r="AL264" s="115"/>
      <c r="AM264" s="115"/>
      <c r="AN264" s="115"/>
      <c r="AO264" s="115"/>
      <c r="AP264" s="115"/>
      <c r="AQ264" s="115">
        <f>IF(ISNUMBER(AK264),AK264,0)-IF(ISNUMBER(AE264),AE264,0)</f>
        <v>0</v>
      </c>
      <c r="AR264" s="115"/>
      <c r="AS264" s="115"/>
      <c r="AT264" s="115"/>
      <c r="AU264" s="115"/>
      <c r="AV264" s="115"/>
      <c r="AW264" s="115">
        <v>0</v>
      </c>
      <c r="AX264" s="115"/>
      <c r="AY264" s="115"/>
      <c r="AZ264" s="115"/>
      <c r="BA264" s="115"/>
      <c r="BB264" s="115">
        <v>0</v>
      </c>
      <c r="BC264" s="115"/>
      <c r="BD264" s="115"/>
      <c r="BE264" s="115"/>
      <c r="BF264" s="115"/>
      <c r="BG264" s="115">
        <f>IF(ISNUMBER(Z264),Z264,0)+IF(ISNUMBER(AK264),AK264,0)</f>
        <v>1032225.81</v>
      </c>
      <c r="BH264" s="115"/>
      <c r="BI264" s="115"/>
      <c r="BJ264" s="115"/>
      <c r="BK264" s="115"/>
      <c r="BL264" s="115"/>
    </row>
    <row r="265" spans="1:64" s="98" customFormat="1" ht="25.5" customHeight="1" x14ac:dyDescent="0.2">
      <c r="A265" s="126">
        <v>2275</v>
      </c>
      <c r="B265" s="126"/>
      <c r="C265" s="126"/>
      <c r="D265" s="126"/>
      <c r="E265" s="126"/>
      <c r="F265" s="126"/>
      <c r="G265" s="91" t="s">
        <v>189</v>
      </c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3"/>
      <c r="T265" s="115">
        <v>200800</v>
      </c>
      <c r="U265" s="115"/>
      <c r="V265" s="115"/>
      <c r="W265" s="115"/>
      <c r="X265" s="115"/>
      <c r="Y265" s="115"/>
      <c r="Z265" s="115">
        <v>200412.94</v>
      </c>
      <c r="AA265" s="115"/>
      <c r="AB265" s="115"/>
      <c r="AC265" s="115"/>
      <c r="AD265" s="115"/>
      <c r="AE265" s="115">
        <v>0</v>
      </c>
      <c r="AF265" s="115"/>
      <c r="AG265" s="115"/>
      <c r="AH265" s="115"/>
      <c r="AI265" s="115"/>
      <c r="AJ265" s="115"/>
      <c r="AK265" s="115">
        <v>0</v>
      </c>
      <c r="AL265" s="115"/>
      <c r="AM265" s="115"/>
      <c r="AN265" s="115"/>
      <c r="AO265" s="115"/>
      <c r="AP265" s="115"/>
      <c r="AQ265" s="115">
        <f>IF(ISNUMBER(AK265),AK265,0)-IF(ISNUMBER(AE265),AE265,0)</f>
        <v>0</v>
      </c>
      <c r="AR265" s="115"/>
      <c r="AS265" s="115"/>
      <c r="AT265" s="115"/>
      <c r="AU265" s="115"/>
      <c r="AV265" s="115"/>
      <c r="AW265" s="115">
        <v>0</v>
      </c>
      <c r="AX265" s="115"/>
      <c r="AY265" s="115"/>
      <c r="AZ265" s="115"/>
      <c r="BA265" s="115"/>
      <c r="BB265" s="115">
        <v>0</v>
      </c>
      <c r="BC265" s="115"/>
      <c r="BD265" s="115"/>
      <c r="BE265" s="115"/>
      <c r="BF265" s="115"/>
      <c r="BG265" s="115">
        <f>IF(ISNUMBER(Z265),Z265,0)+IF(ISNUMBER(AK265),AK265,0)</f>
        <v>200412.94</v>
      </c>
      <c r="BH265" s="115"/>
      <c r="BI265" s="115"/>
      <c r="BJ265" s="115"/>
      <c r="BK265" s="115"/>
      <c r="BL265" s="115"/>
    </row>
    <row r="266" spans="1:64" s="98" customFormat="1" ht="38.25" customHeight="1" x14ac:dyDescent="0.2">
      <c r="A266" s="126">
        <v>2282</v>
      </c>
      <c r="B266" s="126"/>
      <c r="C266" s="126"/>
      <c r="D266" s="126"/>
      <c r="E266" s="126"/>
      <c r="F266" s="126"/>
      <c r="G266" s="91" t="s">
        <v>190</v>
      </c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3"/>
      <c r="T266" s="115">
        <v>6617</v>
      </c>
      <c r="U266" s="115"/>
      <c r="V266" s="115"/>
      <c r="W266" s="115"/>
      <c r="X266" s="115"/>
      <c r="Y266" s="115"/>
      <c r="Z266" s="115">
        <v>1156.46</v>
      </c>
      <c r="AA266" s="115"/>
      <c r="AB266" s="115"/>
      <c r="AC266" s="115"/>
      <c r="AD266" s="115"/>
      <c r="AE266" s="115">
        <v>0</v>
      </c>
      <c r="AF266" s="115"/>
      <c r="AG266" s="115"/>
      <c r="AH266" s="115"/>
      <c r="AI266" s="115"/>
      <c r="AJ266" s="115"/>
      <c r="AK266" s="115">
        <v>0</v>
      </c>
      <c r="AL266" s="115"/>
      <c r="AM266" s="115"/>
      <c r="AN266" s="115"/>
      <c r="AO266" s="115"/>
      <c r="AP266" s="115"/>
      <c r="AQ266" s="115">
        <f>IF(ISNUMBER(AK266),AK266,0)-IF(ISNUMBER(AE266),AE266,0)</f>
        <v>0</v>
      </c>
      <c r="AR266" s="115"/>
      <c r="AS266" s="115"/>
      <c r="AT266" s="115"/>
      <c r="AU266" s="115"/>
      <c r="AV266" s="115"/>
      <c r="AW266" s="115">
        <v>0</v>
      </c>
      <c r="AX266" s="115"/>
      <c r="AY266" s="115"/>
      <c r="AZ266" s="115"/>
      <c r="BA266" s="115"/>
      <c r="BB266" s="115">
        <v>0</v>
      </c>
      <c r="BC266" s="115"/>
      <c r="BD266" s="115"/>
      <c r="BE266" s="115"/>
      <c r="BF266" s="115"/>
      <c r="BG266" s="115">
        <f>IF(ISNUMBER(Z266),Z266,0)+IF(ISNUMBER(AK266),AK266,0)</f>
        <v>1156.46</v>
      </c>
      <c r="BH266" s="115"/>
      <c r="BI266" s="115"/>
      <c r="BJ266" s="115"/>
      <c r="BK266" s="115"/>
      <c r="BL266" s="115"/>
    </row>
    <row r="267" spans="1:64" s="98" customFormat="1" ht="12.75" customHeight="1" x14ac:dyDescent="0.2">
      <c r="A267" s="126">
        <v>2730</v>
      </c>
      <c r="B267" s="126"/>
      <c r="C267" s="126"/>
      <c r="D267" s="126"/>
      <c r="E267" s="126"/>
      <c r="F267" s="126"/>
      <c r="G267" s="91" t="s">
        <v>191</v>
      </c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3"/>
      <c r="T267" s="115">
        <v>12000</v>
      </c>
      <c r="U267" s="115"/>
      <c r="V267" s="115"/>
      <c r="W267" s="115"/>
      <c r="X267" s="115"/>
      <c r="Y267" s="115"/>
      <c r="Z267" s="115">
        <v>4790</v>
      </c>
      <c r="AA267" s="115"/>
      <c r="AB267" s="115"/>
      <c r="AC267" s="115"/>
      <c r="AD267" s="115"/>
      <c r="AE267" s="115">
        <v>0</v>
      </c>
      <c r="AF267" s="115"/>
      <c r="AG267" s="115"/>
      <c r="AH267" s="115"/>
      <c r="AI267" s="115"/>
      <c r="AJ267" s="115"/>
      <c r="AK267" s="115">
        <v>0</v>
      </c>
      <c r="AL267" s="115"/>
      <c r="AM267" s="115"/>
      <c r="AN267" s="115"/>
      <c r="AO267" s="115"/>
      <c r="AP267" s="115"/>
      <c r="AQ267" s="115">
        <f>IF(ISNUMBER(AK267),AK267,0)-IF(ISNUMBER(AE267),AE267,0)</f>
        <v>0</v>
      </c>
      <c r="AR267" s="115"/>
      <c r="AS267" s="115"/>
      <c r="AT267" s="115"/>
      <c r="AU267" s="115"/>
      <c r="AV267" s="115"/>
      <c r="AW267" s="115">
        <v>0</v>
      </c>
      <c r="AX267" s="115"/>
      <c r="AY267" s="115"/>
      <c r="AZ267" s="115"/>
      <c r="BA267" s="115"/>
      <c r="BB267" s="115">
        <v>0</v>
      </c>
      <c r="BC267" s="115"/>
      <c r="BD267" s="115"/>
      <c r="BE267" s="115"/>
      <c r="BF267" s="115"/>
      <c r="BG267" s="115">
        <f>IF(ISNUMBER(Z267),Z267,0)+IF(ISNUMBER(AK267),AK267,0)</f>
        <v>4790</v>
      </c>
      <c r="BH267" s="115"/>
      <c r="BI267" s="115"/>
      <c r="BJ267" s="115"/>
      <c r="BK267" s="115"/>
      <c r="BL267" s="115"/>
    </row>
    <row r="268" spans="1:64" s="98" customFormat="1" ht="12.75" customHeight="1" x14ac:dyDescent="0.2">
      <c r="A268" s="126">
        <v>2800</v>
      </c>
      <c r="B268" s="126"/>
      <c r="C268" s="126"/>
      <c r="D268" s="126"/>
      <c r="E268" s="126"/>
      <c r="F268" s="126"/>
      <c r="G268" s="91" t="s">
        <v>192</v>
      </c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3"/>
      <c r="T268" s="115">
        <v>20000</v>
      </c>
      <c r="U268" s="115"/>
      <c r="V268" s="115"/>
      <c r="W268" s="115"/>
      <c r="X268" s="115"/>
      <c r="Y268" s="115"/>
      <c r="Z268" s="115">
        <v>17670.330000000002</v>
      </c>
      <c r="AA268" s="115"/>
      <c r="AB268" s="115"/>
      <c r="AC268" s="115"/>
      <c r="AD268" s="115"/>
      <c r="AE268" s="115">
        <v>0</v>
      </c>
      <c r="AF268" s="115"/>
      <c r="AG268" s="115"/>
      <c r="AH268" s="115"/>
      <c r="AI268" s="115"/>
      <c r="AJ268" s="115"/>
      <c r="AK268" s="115">
        <v>0</v>
      </c>
      <c r="AL268" s="115"/>
      <c r="AM268" s="115"/>
      <c r="AN268" s="115"/>
      <c r="AO268" s="115"/>
      <c r="AP268" s="115"/>
      <c r="AQ268" s="115">
        <f>IF(ISNUMBER(AK268),AK268,0)-IF(ISNUMBER(AE268),AE268,0)</f>
        <v>0</v>
      </c>
      <c r="AR268" s="115"/>
      <c r="AS268" s="115"/>
      <c r="AT268" s="115"/>
      <c r="AU268" s="115"/>
      <c r="AV268" s="115"/>
      <c r="AW268" s="115">
        <v>0</v>
      </c>
      <c r="AX268" s="115"/>
      <c r="AY268" s="115"/>
      <c r="AZ268" s="115"/>
      <c r="BA268" s="115"/>
      <c r="BB268" s="115">
        <v>0</v>
      </c>
      <c r="BC268" s="115"/>
      <c r="BD268" s="115"/>
      <c r="BE268" s="115"/>
      <c r="BF268" s="115"/>
      <c r="BG268" s="115">
        <f>IF(ISNUMBER(Z268),Z268,0)+IF(ISNUMBER(AK268),AK268,0)</f>
        <v>17670.330000000002</v>
      </c>
      <c r="BH268" s="115"/>
      <c r="BI268" s="115"/>
      <c r="BJ268" s="115"/>
      <c r="BK268" s="115"/>
      <c r="BL268" s="115"/>
    </row>
    <row r="269" spans="1:64" s="6" customFormat="1" ht="12.75" customHeight="1" x14ac:dyDescent="0.2">
      <c r="A269" s="87"/>
      <c r="B269" s="87"/>
      <c r="C269" s="87"/>
      <c r="D269" s="87"/>
      <c r="E269" s="87"/>
      <c r="F269" s="87"/>
      <c r="G269" s="99" t="s">
        <v>147</v>
      </c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1"/>
      <c r="T269" s="114">
        <v>31899559</v>
      </c>
      <c r="U269" s="114"/>
      <c r="V269" s="114"/>
      <c r="W269" s="114"/>
      <c r="X269" s="114"/>
      <c r="Y269" s="114"/>
      <c r="Z269" s="114">
        <v>27797556.780000001</v>
      </c>
      <c r="AA269" s="114"/>
      <c r="AB269" s="114"/>
      <c r="AC269" s="114"/>
      <c r="AD269" s="114"/>
      <c r="AE269" s="114">
        <v>0</v>
      </c>
      <c r="AF269" s="114"/>
      <c r="AG269" s="114"/>
      <c r="AH269" s="114"/>
      <c r="AI269" s="114"/>
      <c r="AJ269" s="114"/>
      <c r="AK269" s="114">
        <v>0</v>
      </c>
      <c r="AL269" s="114"/>
      <c r="AM269" s="114"/>
      <c r="AN269" s="114"/>
      <c r="AO269" s="114"/>
      <c r="AP269" s="114"/>
      <c r="AQ269" s="114">
        <f>IF(ISNUMBER(AK269),AK269,0)-IF(ISNUMBER(AE269),AE269,0)</f>
        <v>0</v>
      </c>
      <c r="AR269" s="114"/>
      <c r="AS269" s="114"/>
      <c r="AT269" s="114"/>
      <c r="AU269" s="114"/>
      <c r="AV269" s="114"/>
      <c r="AW269" s="114">
        <v>0</v>
      </c>
      <c r="AX269" s="114"/>
      <c r="AY269" s="114"/>
      <c r="AZ269" s="114"/>
      <c r="BA269" s="114"/>
      <c r="BB269" s="114">
        <v>0</v>
      </c>
      <c r="BC269" s="114"/>
      <c r="BD269" s="114"/>
      <c r="BE269" s="114"/>
      <c r="BF269" s="114"/>
      <c r="BG269" s="114">
        <f>IF(ISNUMBER(Z269),Z269,0)+IF(ISNUMBER(AK269),AK269,0)</f>
        <v>27797556.780000001</v>
      </c>
      <c r="BH269" s="114"/>
      <c r="BI269" s="114"/>
      <c r="BJ269" s="114"/>
      <c r="BK269" s="114"/>
      <c r="BL269" s="114"/>
    </row>
    <row r="271" spans="1:64" ht="14.25" customHeight="1" x14ac:dyDescent="12.75">
      <c r="A271" s="42" t="s">
        <v>274</v>
      </c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</row>
    <row r="272" spans="1:64" ht="15" customHeight="1" x14ac:dyDescent="0.2">
      <c r="A272" s="40" t="s">
        <v>255</v>
      </c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</row>
    <row r="273" spans="1:79" ht="18" customHeight="1" x14ac:dyDescent="0.2">
      <c r="A273" s="36" t="s">
        <v>135</v>
      </c>
      <c r="B273" s="36"/>
      <c r="C273" s="36"/>
      <c r="D273" s="36"/>
      <c r="E273" s="36"/>
      <c r="F273" s="36"/>
      <c r="G273" s="36" t="s">
        <v>19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 t="s">
        <v>261</v>
      </c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 t="s">
        <v>271</v>
      </c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</row>
    <row r="274" spans="1:79" ht="42.95" customHeight="1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 t="s">
        <v>140</v>
      </c>
      <c r="R274" s="36"/>
      <c r="S274" s="36"/>
      <c r="T274" s="36"/>
      <c r="U274" s="36"/>
      <c r="V274" s="49" t="s">
        <v>141</v>
      </c>
      <c r="W274" s="49"/>
      <c r="X274" s="49"/>
      <c r="Y274" s="49"/>
      <c r="Z274" s="36" t="s">
        <v>142</v>
      </c>
      <c r="AA274" s="36"/>
      <c r="AB274" s="36"/>
      <c r="AC274" s="36"/>
      <c r="AD274" s="36"/>
      <c r="AE274" s="36"/>
      <c r="AF274" s="36"/>
      <c r="AG274" s="36"/>
      <c r="AH274" s="36"/>
      <c r="AI274" s="36"/>
      <c r="AJ274" s="36" t="s">
        <v>143</v>
      </c>
      <c r="AK274" s="36"/>
      <c r="AL274" s="36"/>
      <c r="AM274" s="36"/>
      <c r="AN274" s="36"/>
      <c r="AO274" s="36" t="s">
        <v>20</v>
      </c>
      <c r="AP274" s="36"/>
      <c r="AQ274" s="36"/>
      <c r="AR274" s="36"/>
      <c r="AS274" s="36"/>
      <c r="AT274" s="49" t="s">
        <v>144</v>
      </c>
      <c r="AU274" s="49"/>
      <c r="AV274" s="49"/>
      <c r="AW274" s="49"/>
      <c r="AX274" s="36" t="s">
        <v>142</v>
      </c>
      <c r="AY274" s="36"/>
      <c r="AZ274" s="36"/>
      <c r="BA274" s="36"/>
      <c r="BB274" s="36"/>
      <c r="BC274" s="36"/>
      <c r="BD274" s="36"/>
      <c r="BE274" s="36"/>
      <c r="BF274" s="36"/>
      <c r="BG274" s="36"/>
      <c r="BH274" s="36" t="s">
        <v>145</v>
      </c>
      <c r="BI274" s="36"/>
      <c r="BJ274" s="36"/>
      <c r="BK274" s="36"/>
      <c r="BL274" s="36"/>
    </row>
    <row r="275" spans="1:79" ht="63" customHeight="1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49"/>
      <c r="W275" s="49"/>
      <c r="X275" s="49"/>
      <c r="Y275" s="49"/>
      <c r="Z275" s="36" t="s">
        <v>17</v>
      </c>
      <c r="AA275" s="36"/>
      <c r="AB275" s="36"/>
      <c r="AC275" s="36"/>
      <c r="AD275" s="36"/>
      <c r="AE275" s="36" t="s">
        <v>16</v>
      </c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49"/>
      <c r="AU275" s="49"/>
      <c r="AV275" s="49"/>
      <c r="AW275" s="49"/>
      <c r="AX275" s="36" t="s">
        <v>17</v>
      </c>
      <c r="AY275" s="36"/>
      <c r="AZ275" s="36"/>
      <c r="BA275" s="36"/>
      <c r="BB275" s="36"/>
      <c r="BC275" s="36" t="s">
        <v>16</v>
      </c>
      <c r="BD275" s="36"/>
      <c r="BE275" s="36"/>
      <c r="BF275" s="36"/>
      <c r="BG275" s="36"/>
      <c r="BH275" s="36"/>
      <c r="BI275" s="36"/>
      <c r="BJ275" s="36"/>
      <c r="BK275" s="36"/>
      <c r="BL275" s="36"/>
    </row>
    <row r="276" spans="1:79" ht="15" customHeight="1" x14ac:dyDescent="0.2">
      <c r="A276" s="36">
        <v>1</v>
      </c>
      <c r="B276" s="36"/>
      <c r="C276" s="36"/>
      <c r="D276" s="36"/>
      <c r="E276" s="36"/>
      <c r="F276" s="36"/>
      <c r="G276" s="36">
        <v>2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36">
        <v>3</v>
      </c>
      <c r="R276" s="36"/>
      <c r="S276" s="36"/>
      <c r="T276" s="36"/>
      <c r="U276" s="36"/>
      <c r="V276" s="36">
        <v>4</v>
      </c>
      <c r="W276" s="36"/>
      <c r="X276" s="36"/>
      <c r="Y276" s="36"/>
      <c r="Z276" s="36">
        <v>5</v>
      </c>
      <c r="AA276" s="36"/>
      <c r="AB276" s="36"/>
      <c r="AC276" s="36"/>
      <c r="AD276" s="36"/>
      <c r="AE276" s="36">
        <v>6</v>
      </c>
      <c r="AF276" s="36"/>
      <c r="AG276" s="36"/>
      <c r="AH276" s="36"/>
      <c r="AI276" s="36"/>
      <c r="AJ276" s="36">
        <v>7</v>
      </c>
      <c r="AK276" s="36"/>
      <c r="AL276" s="36"/>
      <c r="AM276" s="36"/>
      <c r="AN276" s="36"/>
      <c r="AO276" s="36">
        <v>8</v>
      </c>
      <c r="AP276" s="36"/>
      <c r="AQ276" s="36"/>
      <c r="AR276" s="36"/>
      <c r="AS276" s="36"/>
      <c r="AT276" s="36">
        <v>9</v>
      </c>
      <c r="AU276" s="36"/>
      <c r="AV276" s="36"/>
      <c r="AW276" s="36"/>
      <c r="AX276" s="36">
        <v>10</v>
      </c>
      <c r="AY276" s="36"/>
      <c r="AZ276" s="36"/>
      <c r="BA276" s="36"/>
      <c r="BB276" s="36"/>
      <c r="BC276" s="36">
        <v>11</v>
      </c>
      <c r="BD276" s="36"/>
      <c r="BE276" s="36"/>
      <c r="BF276" s="36"/>
      <c r="BG276" s="36"/>
      <c r="BH276" s="36">
        <v>12</v>
      </c>
      <c r="BI276" s="36"/>
      <c r="BJ276" s="36"/>
      <c r="BK276" s="36"/>
      <c r="BL276" s="36"/>
    </row>
    <row r="277" spans="1:79" s="1" customFormat="1" ht="12" hidden="1" customHeight="1" x14ac:dyDescent="0.2">
      <c r="A277" s="38" t="s">
        <v>64</v>
      </c>
      <c r="B277" s="38"/>
      <c r="C277" s="38"/>
      <c r="D277" s="38"/>
      <c r="E277" s="38"/>
      <c r="F277" s="38"/>
      <c r="G277" s="72" t="s">
        <v>57</v>
      </c>
      <c r="H277" s="72"/>
      <c r="I277" s="72"/>
      <c r="J277" s="72"/>
      <c r="K277" s="72"/>
      <c r="L277" s="72"/>
      <c r="M277" s="72"/>
      <c r="N277" s="72"/>
      <c r="O277" s="72"/>
      <c r="P277" s="72"/>
      <c r="Q277" s="37" t="s">
        <v>80</v>
      </c>
      <c r="R277" s="37"/>
      <c r="S277" s="37"/>
      <c r="T277" s="37"/>
      <c r="U277" s="37"/>
      <c r="V277" s="37" t="s">
        <v>81</v>
      </c>
      <c r="W277" s="37"/>
      <c r="X277" s="37"/>
      <c r="Y277" s="37"/>
      <c r="Z277" s="37" t="s">
        <v>82</v>
      </c>
      <c r="AA277" s="37"/>
      <c r="AB277" s="37"/>
      <c r="AC277" s="37"/>
      <c r="AD277" s="37"/>
      <c r="AE277" s="37" t="s">
        <v>83</v>
      </c>
      <c r="AF277" s="37"/>
      <c r="AG277" s="37"/>
      <c r="AH277" s="37"/>
      <c r="AI277" s="37"/>
      <c r="AJ277" s="73" t="s">
        <v>101</v>
      </c>
      <c r="AK277" s="37"/>
      <c r="AL277" s="37"/>
      <c r="AM277" s="37"/>
      <c r="AN277" s="37"/>
      <c r="AO277" s="37" t="s">
        <v>84</v>
      </c>
      <c r="AP277" s="37"/>
      <c r="AQ277" s="37"/>
      <c r="AR277" s="37"/>
      <c r="AS277" s="37"/>
      <c r="AT277" s="73" t="s">
        <v>102</v>
      </c>
      <c r="AU277" s="37"/>
      <c r="AV277" s="37"/>
      <c r="AW277" s="37"/>
      <c r="AX277" s="37" t="s">
        <v>85</v>
      </c>
      <c r="AY277" s="37"/>
      <c r="AZ277" s="37"/>
      <c r="BA277" s="37"/>
      <c r="BB277" s="37"/>
      <c r="BC277" s="37" t="s">
        <v>86</v>
      </c>
      <c r="BD277" s="37"/>
      <c r="BE277" s="37"/>
      <c r="BF277" s="37"/>
      <c r="BG277" s="37"/>
      <c r="BH277" s="73" t="s">
        <v>101</v>
      </c>
      <c r="BI277" s="37"/>
      <c r="BJ277" s="37"/>
      <c r="BK277" s="37"/>
      <c r="BL277" s="37"/>
      <c r="CA277" s="1" t="s">
        <v>52</v>
      </c>
    </row>
    <row r="278" spans="1:79" s="98" customFormat="1" ht="12.75" customHeight="1" x14ac:dyDescent="0.2">
      <c r="A278" s="126">
        <v>2111</v>
      </c>
      <c r="B278" s="126"/>
      <c r="C278" s="126"/>
      <c r="D278" s="126"/>
      <c r="E278" s="126"/>
      <c r="F278" s="126"/>
      <c r="G278" s="91" t="s">
        <v>180</v>
      </c>
      <c r="H278" s="92"/>
      <c r="I278" s="92"/>
      <c r="J278" s="92"/>
      <c r="K278" s="92"/>
      <c r="L278" s="92"/>
      <c r="M278" s="92"/>
      <c r="N278" s="92"/>
      <c r="O278" s="92"/>
      <c r="P278" s="93"/>
      <c r="Q278" s="115">
        <v>20806860</v>
      </c>
      <c r="R278" s="115"/>
      <c r="S278" s="115"/>
      <c r="T278" s="115"/>
      <c r="U278" s="115"/>
      <c r="V278" s="115">
        <v>0</v>
      </c>
      <c r="W278" s="115"/>
      <c r="X278" s="115"/>
      <c r="Y278" s="115"/>
      <c r="Z278" s="115">
        <v>0</v>
      </c>
      <c r="AA278" s="115"/>
      <c r="AB278" s="115"/>
      <c r="AC278" s="115"/>
      <c r="AD278" s="115"/>
      <c r="AE278" s="115">
        <v>0</v>
      </c>
      <c r="AF278" s="115"/>
      <c r="AG278" s="115"/>
      <c r="AH278" s="115"/>
      <c r="AI278" s="115"/>
      <c r="AJ278" s="115">
        <f>IF(ISNUMBER(Q278),Q278,0)-IF(ISNUMBER(Z278),Z278,0)</f>
        <v>20806860</v>
      </c>
      <c r="AK278" s="115"/>
      <c r="AL278" s="115"/>
      <c r="AM278" s="115"/>
      <c r="AN278" s="115"/>
      <c r="AO278" s="115">
        <v>27764900</v>
      </c>
      <c r="AP278" s="115"/>
      <c r="AQ278" s="115"/>
      <c r="AR278" s="115"/>
      <c r="AS278" s="115"/>
      <c r="AT278" s="115">
        <f>IF(ISNUMBER(V278),V278,0)-IF(ISNUMBER(Z278),Z278,0)-IF(ISNUMBER(AE278),AE278,0)</f>
        <v>0</v>
      </c>
      <c r="AU278" s="115"/>
      <c r="AV278" s="115"/>
      <c r="AW278" s="115"/>
      <c r="AX278" s="115">
        <v>0</v>
      </c>
      <c r="AY278" s="115"/>
      <c r="AZ278" s="115"/>
      <c r="BA278" s="115"/>
      <c r="BB278" s="115"/>
      <c r="BC278" s="115">
        <v>0</v>
      </c>
      <c r="BD278" s="115"/>
      <c r="BE278" s="115"/>
      <c r="BF278" s="115"/>
      <c r="BG278" s="115"/>
      <c r="BH278" s="115">
        <f>IF(ISNUMBER(AO278),AO278,0)-IF(ISNUMBER(AX278),AX278,0)</f>
        <v>27764900</v>
      </c>
      <c r="BI278" s="115"/>
      <c r="BJ278" s="115"/>
      <c r="BK278" s="115"/>
      <c r="BL278" s="115"/>
      <c r="CA278" s="98" t="s">
        <v>53</v>
      </c>
    </row>
    <row r="279" spans="1:79" s="98" customFormat="1" ht="12.75" customHeight="1" x14ac:dyDescent="0.2">
      <c r="A279" s="126">
        <v>2120</v>
      </c>
      <c r="B279" s="126"/>
      <c r="C279" s="126"/>
      <c r="D279" s="126"/>
      <c r="E279" s="126"/>
      <c r="F279" s="126"/>
      <c r="G279" s="91" t="s">
        <v>181</v>
      </c>
      <c r="H279" s="92"/>
      <c r="I279" s="92"/>
      <c r="J279" s="92"/>
      <c r="K279" s="92"/>
      <c r="L279" s="92"/>
      <c r="M279" s="92"/>
      <c r="N279" s="92"/>
      <c r="O279" s="92"/>
      <c r="P279" s="93"/>
      <c r="Q279" s="115">
        <v>4584300</v>
      </c>
      <c r="R279" s="115"/>
      <c r="S279" s="115"/>
      <c r="T279" s="115"/>
      <c r="U279" s="115"/>
      <c r="V279" s="115">
        <v>0</v>
      </c>
      <c r="W279" s="115"/>
      <c r="X279" s="115"/>
      <c r="Y279" s="115"/>
      <c r="Z279" s="115">
        <v>0</v>
      </c>
      <c r="AA279" s="115"/>
      <c r="AB279" s="115"/>
      <c r="AC279" s="115"/>
      <c r="AD279" s="115"/>
      <c r="AE279" s="115">
        <v>0</v>
      </c>
      <c r="AF279" s="115"/>
      <c r="AG279" s="115"/>
      <c r="AH279" s="115"/>
      <c r="AI279" s="115"/>
      <c r="AJ279" s="115">
        <f>IF(ISNUMBER(Q279),Q279,0)-IF(ISNUMBER(Z279),Z279,0)</f>
        <v>4584300</v>
      </c>
      <c r="AK279" s="115"/>
      <c r="AL279" s="115"/>
      <c r="AM279" s="115"/>
      <c r="AN279" s="115"/>
      <c r="AO279" s="115">
        <v>6109100</v>
      </c>
      <c r="AP279" s="115"/>
      <c r="AQ279" s="115"/>
      <c r="AR279" s="115"/>
      <c r="AS279" s="115"/>
      <c r="AT279" s="115">
        <f>IF(ISNUMBER(V279),V279,0)-IF(ISNUMBER(Z279),Z279,0)-IF(ISNUMBER(AE279),AE279,0)</f>
        <v>0</v>
      </c>
      <c r="AU279" s="115"/>
      <c r="AV279" s="115"/>
      <c r="AW279" s="115"/>
      <c r="AX279" s="115">
        <v>0</v>
      </c>
      <c r="AY279" s="115"/>
      <c r="AZ279" s="115"/>
      <c r="BA279" s="115"/>
      <c r="BB279" s="115"/>
      <c r="BC279" s="115">
        <v>0</v>
      </c>
      <c r="BD279" s="115"/>
      <c r="BE279" s="115"/>
      <c r="BF279" s="115"/>
      <c r="BG279" s="115"/>
      <c r="BH279" s="115">
        <f>IF(ISNUMBER(AO279),AO279,0)-IF(ISNUMBER(AX279),AX279,0)</f>
        <v>6109100</v>
      </c>
      <c r="BI279" s="115"/>
      <c r="BJ279" s="115"/>
      <c r="BK279" s="115"/>
      <c r="BL279" s="115"/>
    </row>
    <row r="280" spans="1:79" s="98" customFormat="1" ht="25.5" customHeight="1" x14ac:dyDescent="0.2">
      <c r="A280" s="126">
        <v>2210</v>
      </c>
      <c r="B280" s="126"/>
      <c r="C280" s="126"/>
      <c r="D280" s="126"/>
      <c r="E280" s="126"/>
      <c r="F280" s="126"/>
      <c r="G280" s="91" t="s">
        <v>182</v>
      </c>
      <c r="H280" s="92"/>
      <c r="I280" s="92"/>
      <c r="J280" s="92"/>
      <c r="K280" s="92"/>
      <c r="L280" s="92"/>
      <c r="M280" s="92"/>
      <c r="N280" s="92"/>
      <c r="O280" s="92"/>
      <c r="P280" s="93"/>
      <c r="Q280" s="115">
        <v>400000</v>
      </c>
      <c r="R280" s="115"/>
      <c r="S280" s="115"/>
      <c r="T280" s="115"/>
      <c r="U280" s="115"/>
      <c r="V280" s="115">
        <v>0</v>
      </c>
      <c r="W280" s="115"/>
      <c r="X280" s="115"/>
      <c r="Y280" s="115"/>
      <c r="Z280" s="115">
        <v>0</v>
      </c>
      <c r="AA280" s="115"/>
      <c r="AB280" s="115"/>
      <c r="AC280" s="115"/>
      <c r="AD280" s="115"/>
      <c r="AE280" s="115">
        <v>0</v>
      </c>
      <c r="AF280" s="115"/>
      <c r="AG280" s="115"/>
      <c r="AH280" s="115"/>
      <c r="AI280" s="115"/>
      <c r="AJ280" s="115">
        <f>IF(ISNUMBER(Q280),Q280,0)-IF(ISNUMBER(Z280),Z280,0)</f>
        <v>400000</v>
      </c>
      <c r="AK280" s="115"/>
      <c r="AL280" s="115"/>
      <c r="AM280" s="115"/>
      <c r="AN280" s="115"/>
      <c r="AO280" s="115">
        <v>837301</v>
      </c>
      <c r="AP280" s="115"/>
      <c r="AQ280" s="115"/>
      <c r="AR280" s="115"/>
      <c r="AS280" s="115"/>
      <c r="AT280" s="115">
        <f>IF(ISNUMBER(V280),V280,0)-IF(ISNUMBER(Z280),Z280,0)-IF(ISNUMBER(AE280),AE280,0)</f>
        <v>0</v>
      </c>
      <c r="AU280" s="115"/>
      <c r="AV280" s="115"/>
      <c r="AW280" s="115"/>
      <c r="AX280" s="115">
        <v>0</v>
      </c>
      <c r="AY280" s="115"/>
      <c r="AZ280" s="115"/>
      <c r="BA280" s="115"/>
      <c r="BB280" s="115"/>
      <c r="BC280" s="115">
        <v>0</v>
      </c>
      <c r="BD280" s="115"/>
      <c r="BE280" s="115"/>
      <c r="BF280" s="115"/>
      <c r="BG280" s="115"/>
      <c r="BH280" s="115">
        <f>IF(ISNUMBER(AO280),AO280,0)-IF(ISNUMBER(AX280),AX280,0)</f>
        <v>837301</v>
      </c>
      <c r="BI280" s="115"/>
      <c r="BJ280" s="115"/>
      <c r="BK280" s="115"/>
      <c r="BL280" s="115"/>
    </row>
    <row r="281" spans="1:79" s="98" customFormat="1" ht="12.75" customHeight="1" x14ac:dyDescent="0.2">
      <c r="A281" s="126">
        <v>2230</v>
      </c>
      <c r="B281" s="126"/>
      <c r="C281" s="126"/>
      <c r="D281" s="126"/>
      <c r="E281" s="126"/>
      <c r="F281" s="126"/>
      <c r="G281" s="91" t="s">
        <v>183</v>
      </c>
      <c r="H281" s="92"/>
      <c r="I281" s="92"/>
      <c r="J281" s="92"/>
      <c r="K281" s="92"/>
      <c r="L281" s="92"/>
      <c r="M281" s="92"/>
      <c r="N281" s="92"/>
      <c r="O281" s="92"/>
      <c r="P281" s="93"/>
      <c r="Q281" s="115">
        <v>1859676</v>
      </c>
      <c r="R281" s="115"/>
      <c r="S281" s="115"/>
      <c r="T281" s="115"/>
      <c r="U281" s="115"/>
      <c r="V281" s="115">
        <v>0</v>
      </c>
      <c r="W281" s="115"/>
      <c r="X281" s="115"/>
      <c r="Y281" s="115"/>
      <c r="Z281" s="115">
        <v>0</v>
      </c>
      <c r="AA281" s="115"/>
      <c r="AB281" s="115"/>
      <c r="AC281" s="115"/>
      <c r="AD281" s="115"/>
      <c r="AE281" s="115">
        <v>0</v>
      </c>
      <c r="AF281" s="115"/>
      <c r="AG281" s="115"/>
      <c r="AH281" s="115"/>
      <c r="AI281" s="115"/>
      <c r="AJ281" s="115">
        <f>IF(ISNUMBER(Q281),Q281,0)-IF(ISNUMBER(Z281),Z281,0)</f>
        <v>1859676</v>
      </c>
      <c r="AK281" s="115"/>
      <c r="AL281" s="115"/>
      <c r="AM281" s="115"/>
      <c r="AN281" s="115"/>
      <c r="AO281" s="115">
        <v>2102064</v>
      </c>
      <c r="AP281" s="115"/>
      <c r="AQ281" s="115"/>
      <c r="AR281" s="115"/>
      <c r="AS281" s="115"/>
      <c r="AT281" s="115">
        <f>IF(ISNUMBER(V281),V281,0)-IF(ISNUMBER(Z281),Z281,0)-IF(ISNUMBER(AE281),AE281,0)</f>
        <v>0</v>
      </c>
      <c r="AU281" s="115"/>
      <c r="AV281" s="115"/>
      <c r="AW281" s="115"/>
      <c r="AX281" s="115">
        <v>0</v>
      </c>
      <c r="AY281" s="115"/>
      <c r="AZ281" s="115"/>
      <c r="BA281" s="115"/>
      <c r="BB281" s="115"/>
      <c r="BC281" s="115">
        <v>0</v>
      </c>
      <c r="BD281" s="115"/>
      <c r="BE281" s="115"/>
      <c r="BF281" s="115"/>
      <c r="BG281" s="115"/>
      <c r="BH281" s="115">
        <f>IF(ISNUMBER(AO281),AO281,0)-IF(ISNUMBER(AX281),AX281,0)</f>
        <v>2102064</v>
      </c>
      <c r="BI281" s="115"/>
      <c r="BJ281" s="115"/>
      <c r="BK281" s="115"/>
      <c r="BL281" s="115"/>
    </row>
    <row r="282" spans="1:79" s="98" customFormat="1" ht="25.5" customHeight="1" x14ac:dyDescent="0.2">
      <c r="A282" s="126">
        <v>2240</v>
      </c>
      <c r="B282" s="126"/>
      <c r="C282" s="126"/>
      <c r="D282" s="126"/>
      <c r="E282" s="126"/>
      <c r="F282" s="126"/>
      <c r="G282" s="91" t="s">
        <v>184</v>
      </c>
      <c r="H282" s="92"/>
      <c r="I282" s="92"/>
      <c r="J282" s="92"/>
      <c r="K282" s="92"/>
      <c r="L282" s="92"/>
      <c r="M282" s="92"/>
      <c r="N282" s="92"/>
      <c r="O282" s="92"/>
      <c r="P282" s="93"/>
      <c r="Q282" s="115">
        <v>914450</v>
      </c>
      <c r="R282" s="115"/>
      <c r="S282" s="115"/>
      <c r="T282" s="115"/>
      <c r="U282" s="115"/>
      <c r="V282" s="115">
        <v>0</v>
      </c>
      <c r="W282" s="115"/>
      <c r="X282" s="115"/>
      <c r="Y282" s="115"/>
      <c r="Z282" s="115">
        <v>0</v>
      </c>
      <c r="AA282" s="115"/>
      <c r="AB282" s="115"/>
      <c r="AC282" s="115"/>
      <c r="AD282" s="115"/>
      <c r="AE282" s="115">
        <v>0</v>
      </c>
      <c r="AF282" s="115"/>
      <c r="AG282" s="115"/>
      <c r="AH282" s="115"/>
      <c r="AI282" s="115"/>
      <c r="AJ282" s="115">
        <f>IF(ISNUMBER(Q282),Q282,0)-IF(ISNUMBER(Z282),Z282,0)</f>
        <v>914450</v>
      </c>
      <c r="AK282" s="115"/>
      <c r="AL282" s="115"/>
      <c r="AM282" s="115"/>
      <c r="AN282" s="115"/>
      <c r="AO282" s="115">
        <v>1205000</v>
      </c>
      <c r="AP282" s="115"/>
      <c r="AQ282" s="115"/>
      <c r="AR282" s="115"/>
      <c r="AS282" s="115"/>
      <c r="AT282" s="115">
        <f>IF(ISNUMBER(V282),V282,0)-IF(ISNUMBER(Z282),Z282,0)-IF(ISNUMBER(AE282),AE282,0)</f>
        <v>0</v>
      </c>
      <c r="AU282" s="115"/>
      <c r="AV282" s="115"/>
      <c r="AW282" s="115"/>
      <c r="AX282" s="115">
        <v>0</v>
      </c>
      <c r="AY282" s="115"/>
      <c r="AZ282" s="115"/>
      <c r="BA282" s="115"/>
      <c r="BB282" s="115"/>
      <c r="BC282" s="115">
        <v>0</v>
      </c>
      <c r="BD282" s="115"/>
      <c r="BE282" s="115"/>
      <c r="BF282" s="115"/>
      <c r="BG282" s="115"/>
      <c r="BH282" s="115">
        <f>IF(ISNUMBER(AO282),AO282,0)-IF(ISNUMBER(AX282),AX282,0)</f>
        <v>1205000</v>
      </c>
      <c r="BI282" s="115"/>
      <c r="BJ282" s="115"/>
      <c r="BK282" s="115"/>
      <c r="BL282" s="115"/>
    </row>
    <row r="283" spans="1:79" s="98" customFormat="1" ht="12.75" customHeight="1" x14ac:dyDescent="0.2">
      <c r="A283" s="126">
        <v>2250</v>
      </c>
      <c r="B283" s="126"/>
      <c r="C283" s="126"/>
      <c r="D283" s="126"/>
      <c r="E283" s="126"/>
      <c r="F283" s="126"/>
      <c r="G283" s="91" t="s">
        <v>185</v>
      </c>
      <c r="H283" s="92"/>
      <c r="I283" s="92"/>
      <c r="J283" s="92"/>
      <c r="K283" s="92"/>
      <c r="L283" s="92"/>
      <c r="M283" s="92"/>
      <c r="N283" s="92"/>
      <c r="O283" s="92"/>
      <c r="P283" s="93"/>
      <c r="Q283" s="115">
        <v>72520</v>
      </c>
      <c r="R283" s="115"/>
      <c r="S283" s="115"/>
      <c r="T283" s="115"/>
      <c r="U283" s="115"/>
      <c r="V283" s="115">
        <v>0</v>
      </c>
      <c r="W283" s="115"/>
      <c r="X283" s="115"/>
      <c r="Y283" s="115"/>
      <c r="Z283" s="115">
        <v>0</v>
      </c>
      <c r="AA283" s="115"/>
      <c r="AB283" s="115"/>
      <c r="AC283" s="115"/>
      <c r="AD283" s="115"/>
      <c r="AE283" s="115">
        <v>0</v>
      </c>
      <c r="AF283" s="115"/>
      <c r="AG283" s="115"/>
      <c r="AH283" s="115"/>
      <c r="AI283" s="115"/>
      <c r="AJ283" s="115">
        <f>IF(ISNUMBER(Q283),Q283,0)-IF(ISNUMBER(Z283),Z283,0)</f>
        <v>72520</v>
      </c>
      <c r="AK283" s="115"/>
      <c r="AL283" s="115"/>
      <c r="AM283" s="115"/>
      <c r="AN283" s="115"/>
      <c r="AO283" s="115">
        <v>64645</v>
      </c>
      <c r="AP283" s="115"/>
      <c r="AQ283" s="115"/>
      <c r="AR283" s="115"/>
      <c r="AS283" s="115"/>
      <c r="AT283" s="115">
        <f>IF(ISNUMBER(V283),V283,0)-IF(ISNUMBER(Z283),Z283,0)-IF(ISNUMBER(AE283),AE283,0)</f>
        <v>0</v>
      </c>
      <c r="AU283" s="115"/>
      <c r="AV283" s="115"/>
      <c r="AW283" s="115"/>
      <c r="AX283" s="115">
        <v>0</v>
      </c>
      <c r="AY283" s="115"/>
      <c r="AZ283" s="115"/>
      <c r="BA283" s="115"/>
      <c r="BB283" s="115"/>
      <c r="BC283" s="115">
        <v>0</v>
      </c>
      <c r="BD283" s="115"/>
      <c r="BE283" s="115"/>
      <c r="BF283" s="115"/>
      <c r="BG283" s="115"/>
      <c r="BH283" s="115">
        <f>IF(ISNUMBER(AO283),AO283,0)-IF(ISNUMBER(AX283),AX283,0)</f>
        <v>64645</v>
      </c>
      <c r="BI283" s="115"/>
      <c r="BJ283" s="115"/>
      <c r="BK283" s="115"/>
      <c r="BL283" s="115"/>
    </row>
    <row r="284" spans="1:79" s="98" customFormat="1" ht="25.5" customHeight="1" x14ac:dyDescent="0.2">
      <c r="A284" s="126">
        <v>2272</v>
      </c>
      <c r="B284" s="126"/>
      <c r="C284" s="126"/>
      <c r="D284" s="126"/>
      <c r="E284" s="126"/>
      <c r="F284" s="126"/>
      <c r="G284" s="91" t="s">
        <v>186</v>
      </c>
      <c r="H284" s="92"/>
      <c r="I284" s="92"/>
      <c r="J284" s="92"/>
      <c r="K284" s="92"/>
      <c r="L284" s="92"/>
      <c r="M284" s="92"/>
      <c r="N284" s="92"/>
      <c r="O284" s="92"/>
      <c r="P284" s="93"/>
      <c r="Q284" s="115">
        <v>60762</v>
      </c>
      <c r="R284" s="115"/>
      <c r="S284" s="115"/>
      <c r="T284" s="115"/>
      <c r="U284" s="115"/>
      <c r="V284" s="115">
        <v>0</v>
      </c>
      <c r="W284" s="115"/>
      <c r="X284" s="115"/>
      <c r="Y284" s="115"/>
      <c r="Z284" s="115">
        <v>0</v>
      </c>
      <c r="AA284" s="115"/>
      <c r="AB284" s="115"/>
      <c r="AC284" s="115"/>
      <c r="AD284" s="115"/>
      <c r="AE284" s="115">
        <v>0</v>
      </c>
      <c r="AF284" s="115"/>
      <c r="AG284" s="115"/>
      <c r="AH284" s="115"/>
      <c r="AI284" s="115"/>
      <c r="AJ284" s="115">
        <f>IF(ISNUMBER(Q284),Q284,0)-IF(ISNUMBER(Z284),Z284,0)</f>
        <v>60762</v>
      </c>
      <c r="AK284" s="115"/>
      <c r="AL284" s="115"/>
      <c r="AM284" s="115"/>
      <c r="AN284" s="115"/>
      <c r="AO284" s="115">
        <v>60900</v>
      </c>
      <c r="AP284" s="115"/>
      <c r="AQ284" s="115"/>
      <c r="AR284" s="115"/>
      <c r="AS284" s="115"/>
      <c r="AT284" s="115">
        <f>IF(ISNUMBER(V284),V284,0)-IF(ISNUMBER(Z284),Z284,0)-IF(ISNUMBER(AE284),AE284,0)</f>
        <v>0</v>
      </c>
      <c r="AU284" s="115"/>
      <c r="AV284" s="115"/>
      <c r="AW284" s="115"/>
      <c r="AX284" s="115">
        <v>0</v>
      </c>
      <c r="AY284" s="115"/>
      <c r="AZ284" s="115"/>
      <c r="BA284" s="115"/>
      <c r="BB284" s="115"/>
      <c r="BC284" s="115">
        <v>0</v>
      </c>
      <c r="BD284" s="115"/>
      <c r="BE284" s="115"/>
      <c r="BF284" s="115"/>
      <c r="BG284" s="115"/>
      <c r="BH284" s="115">
        <f>IF(ISNUMBER(AO284),AO284,0)-IF(ISNUMBER(AX284),AX284,0)</f>
        <v>60900</v>
      </c>
      <c r="BI284" s="115"/>
      <c r="BJ284" s="115"/>
      <c r="BK284" s="115"/>
      <c r="BL284" s="115"/>
    </row>
    <row r="285" spans="1:79" s="98" customFormat="1" ht="12.75" customHeight="1" x14ac:dyDescent="0.2">
      <c r="A285" s="126">
        <v>2273</v>
      </c>
      <c r="B285" s="126"/>
      <c r="C285" s="126"/>
      <c r="D285" s="126"/>
      <c r="E285" s="126"/>
      <c r="F285" s="126"/>
      <c r="G285" s="91" t="s">
        <v>187</v>
      </c>
      <c r="H285" s="92"/>
      <c r="I285" s="92"/>
      <c r="J285" s="92"/>
      <c r="K285" s="92"/>
      <c r="L285" s="92"/>
      <c r="M285" s="92"/>
      <c r="N285" s="92"/>
      <c r="O285" s="92"/>
      <c r="P285" s="93"/>
      <c r="Q285" s="115">
        <v>1750000</v>
      </c>
      <c r="R285" s="115"/>
      <c r="S285" s="115"/>
      <c r="T285" s="115"/>
      <c r="U285" s="115"/>
      <c r="V285" s="115">
        <v>0</v>
      </c>
      <c r="W285" s="115"/>
      <c r="X285" s="115"/>
      <c r="Y285" s="115"/>
      <c r="Z285" s="115">
        <v>0</v>
      </c>
      <c r="AA285" s="115"/>
      <c r="AB285" s="115"/>
      <c r="AC285" s="115"/>
      <c r="AD285" s="115"/>
      <c r="AE285" s="115">
        <v>0</v>
      </c>
      <c r="AF285" s="115"/>
      <c r="AG285" s="115"/>
      <c r="AH285" s="115"/>
      <c r="AI285" s="115"/>
      <c r="AJ285" s="115">
        <f>IF(ISNUMBER(Q285),Q285,0)-IF(ISNUMBER(Z285),Z285,0)</f>
        <v>1750000</v>
      </c>
      <c r="AK285" s="115"/>
      <c r="AL285" s="115"/>
      <c r="AM285" s="115"/>
      <c r="AN285" s="115"/>
      <c r="AO285" s="115">
        <v>1621740</v>
      </c>
      <c r="AP285" s="115"/>
      <c r="AQ285" s="115"/>
      <c r="AR285" s="115"/>
      <c r="AS285" s="115"/>
      <c r="AT285" s="115">
        <f>IF(ISNUMBER(V285),V285,0)-IF(ISNUMBER(Z285),Z285,0)-IF(ISNUMBER(AE285),AE285,0)</f>
        <v>0</v>
      </c>
      <c r="AU285" s="115"/>
      <c r="AV285" s="115"/>
      <c r="AW285" s="115"/>
      <c r="AX285" s="115">
        <v>0</v>
      </c>
      <c r="AY285" s="115"/>
      <c r="AZ285" s="115"/>
      <c r="BA285" s="115"/>
      <c r="BB285" s="115"/>
      <c r="BC285" s="115">
        <v>0</v>
      </c>
      <c r="BD285" s="115"/>
      <c r="BE285" s="115"/>
      <c r="BF285" s="115"/>
      <c r="BG285" s="115"/>
      <c r="BH285" s="115">
        <f>IF(ISNUMBER(AO285),AO285,0)-IF(ISNUMBER(AX285),AX285,0)</f>
        <v>1621740</v>
      </c>
      <c r="BI285" s="115"/>
      <c r="BJ285" s="115"/>
      <c r="BK285" s="115"/>
      <c r="BL285" s="115"/>
    </row>
    <row r="286" spans="1:79" s="98" customFormat="1" ht="12.75" customHeight="1" x14ac:dyDescent="0.2">
      <c r="A286" s="126">
        <v>2274</v>
      </c>
      <c r="B286" s="126"/>
      <c r="C286" s="126"/>
      <c r="D286" s="126"/>
      <c r="E286" s="126"/>
      <c r="F286" s="126"/>
      <c r="G286" s="91" t="s">
        <v>188</v>
      </c>
      <c r="H286" s="92"/>
      <c r="I286" s="92"/>
      <c r="J286" s="92"/>
      <c r="K286" s="92"/>
      <c r="L286" s="92"/>
      <c r="M286" s="92"/>
      <c r="N286" s="92"/>
      <c r="O286" s="92"/>
      <c r="P286" s="93"/>
      <c r="Q286" s="115">
        <v>1820000</v>
      </c>
      <c r="R286" s="115"/>
      <c r="S286" s="115"/>
      <c r="T286" s="115"/>
      <c r="U286" s="115"/>
      <c r="V286" s="115">
        <v>0</v>
      </c>
      <c r="W286" s="115"/>
      <c r="X286" s="115"/>
      <c r="Y286" s="115"/>
      <c r="Z286" s="115">
        <v>0</v>
      </c>
      <c r="AA286" s="115"/>
      <c r="AB286" s="115"/>
      <c r="AC286" s="115"/>
      <c r="AD286" s="115"/>
      <c r="AE286" s="115">
        <v>0</v>
      </c>
      <c r="AF286" s="115"/>
      <c r="AG286" s="115"/>
      <c r="AH286" s="115"/>
      <c r="AI286" s="115"/>
      <c r="AJ286" s="115">
        <f>IF(ISNUMBER(Q286),Q286,0)-IF(ISNUMBER(Z286),Z286,0)</f>
        <v>1820000</v>
      </c>
      <c r="AK286" s="115"/>
      <c r="AL286" s="115"/>
      <c r="AM286" s="115"/>
      <c r="AN286" s="115"/>
      <c r="AO286" s="115">
        <v>1205200</v>
      </c>
      <c r="AP286" s="115"/>
      <c r="AQ286" s="115"/>
      <c r="AR286" s="115"/>
      <c r="AS286" s="115"/>
      <c r="AT286" s="115">
        <f>IF(ISNUMBER(V286),V286,0)-IF(ISNUMBER(Z286),Z286,0)-IF(ISNUMBER(AE286),AE286,0)</f>
        <v>0</v>
      </c>
      <c r="AU286" s="115"/>
      <c r="AV286" s="115"/>
      <c r="AW286" s="115"/>
      <c r="AX286" s="115">
        <v>0</v>
      </c>
      <c r="AY286" s="115"/>
      <c r="AZ286" s="115"/>
      <c r="BA286" s="115"/>
      <c r="BB286" s="115"/>
      <c r="BC286" s="115">
        <v>0</v>
      </c>
      <c r="BD286" s="115"/>
      <c r="BE286" s="115"/>
      <c r="BF286" s="115"/>
      <c r="BG286" s="115"/>
      <c r="BH286" s="115">
        <f>IF(ISNUMBER(AO286),AO286,0)-IF(ISNUMBER(AX286),AX286,0)</f>
        <v>1205200</v>
      </c>
      <c r="BI286" s="115"/>
      <c r="BJ286" s="115"/>
      <c r="BK286" s="115"/>
      <c r="BL286" s="115"/>
    </row>
    <row r="287" spans="1:79" s="98" customFormat="1" ht="25.5" customHeight="1" x14ac:dyDescent="0.2">
      <c r="A287" s="126">
        <v>2275</v>
      </c>
      <c r="B287" s="126"/>
      <c r="C287" s="126"/>
      <c r="D287" s="126"/>
      <c r="E287" s="126"/>
      <c r="F287" s="126"/>
      <c r="G287" s="91" t="s">
        <v>189</v>
      </c>
      <c r="H287" s="92"/>
      <c r="I287" s="92"/>
      <c r="J287" s="92"/>
      <c r="K287" s="92"/>
      <c r="L287" s="92"/>
      <c r="M287" s="92"/>
      <c r="N287" s="92"/>
      <c r="O287" s="92"/>
      <c r="P287" s="93"/>
      <c r="Q287" s="115">
        <v>199050</v>
      </c>
      <c r="R287" s="115"/>
      <c r="S287" s="115"/>
      <c r="T287" s="115"/>
      <c r="U287" s="115"/>
      <c r="V287" s="115">
        <v>0</v>
      </c>
      <c r="W287" s="115"/>
      <c r="X287" s="115"/>
      <c r="Y287" s="115"/>
      <c r="Z287" s="115">
        <v>0</v>
      </c>
      <c r="AA287" s="115"/>
      <c r="AB287" s="115"/>
      <c r="AC287" s="115"/>
      <c r="AD287" s="115"/>
      <c r="AE287" s="115">
        <v>0</v>
      </c>
      <c r="AF287" s="115"/>
      <c r="AG287" s="115"/>
      <c r="AH287" s="115"/>
      <c r="AI287" s="115"/>
      <c r="AJ287" s="115">
        <f>IF(ISNUMBER(Q287),Q287,0)-IF(ISNUMBER(Z287),Z287,0)</f>
        <v>199050</v>
      </c>
      <c r="AK287" s="115"/>
      <c r="AL287" s="115"/>
      <c r="AM287" s="115"/>
      <c r="AN287" s="115"/>
      <c r="AO287" s="115">
        <v>228150</v>
      </c>
      <c r="AP287" s="115"/>
      <c r="AQ287" s="115"/>
      <c r="AR287" s="115"/>
      <c r="AS287" s="115"/>
      <c r="AT287" s="115">
        <f>IF(ISNUMBER(V287),V287,0)-IF(ISNUMBER(Z287),Z287,0)-IF(ISNUMBER(AE287),AE287,0)</f>
        <v>0</v>
      </c>
      <c r="AU287" s="115"/>
      <c r="AV287" s="115"/>
      <c r="AW287" s="115"/>
      <c r="AX287" s="115">
        <v>0</v>
      </c>
      <c r="AY287" s="115"/>
      <c r="AZ287" s="115"/>
      <c r="BA287" s="115"/>
      <c r="BB287" s="115"/>
      <c r="BC287" s="115">
        <v>0</v>
      </c>
      <c r="BD287" s="115"/>
      <c r="BE287" s="115"/>
      <c r="BF287" s="115"/>
      <c r="BG287" s="115"/>
      <c r="BH287" s="115">
        <f>IF(ISNUMBER(AO287),AO287,0)-IF(ISNUMBER(AX287),AX287,0)</f>
        <v>228150</v>
      </c>
      <c r="BI287" s="115"/>
      <c r="BJ287" s="115"/>
      <c r="BK287" s="115"/>
      <c r="BL287" s="115"/>
    </row>
    <row r="288" spans="1:79" s="98" customFormat="1" ht="51" customHeight="1" x14ac:dyDescent="0.2">
      <c r="A288" s="126">
        <v>2282</v>
      </c>
      <c r="B288" s="126"/>
      <c r="C288" s="126"/>
      <c r="D288" s="126"/>
      <c r="E288" s="126"/>
      <c r="F288" s="126"/>
      <c r="G288" s="91" t="s">
        <v>190</v>
      </c>
      <c r="H288" s="92"/>
      <c r="I288" s="92"/>
      <c r="J288" s="92"/>
      <c r="K288" s="92"/>
      <c r="L288" s="92"/>
      <c r="M288" s="92"/>
      <c r="N288" s="92"/>
      <c r="O288" s="92"/>
      <c r="P288" s="93"/>
      <c r="Q288" s="115">
        <v>20000</v>
      </c>
      <c r="R288" s="115"/>
      <c r="S288" s="115"/>
      <c r="T288" s="115"/>
      <c r="U288" s="115"/>
      <c r="V288" s="115">
        <v>0</v>
      </c>
      <c r="W288" s="115"/>
      <c r="X288" s="115"/>
      <c r="Y288" s="115"/>
      <c r="Z288" s="115">
        <v>0</v>
      </c>
      <c r="AA288" s="115"/>
      <c r="AB288" s="115"/>
      <c r="AC288" s="115"/>
      <c r="AD288" s="115"/>
      <c r="AE288" s="115">
        <v>0</v>
      </c>
      <c r="AF288" s="115"/>
      <c r="AG288" s="115"/>
      <c r="AH288" s="115"/>
      <c r="AI288" s="115"/>
      <c r="AJ288" s="115">
        <f>IF(ISNUMBER(Q288),Q288,0)-IF(ISNUMBER(Z288),Z288,0)</f>
        <v>20000</v>
      </c>
      <c r="AK288" s="115"/>
      <c r="AL288" s="115"/>
      <c r="AM288" s="115"/>
      <c r="AN288" s="115"/>
      <c r="AO288" s="115">
        <v>20000</v>
      </c>
      <c r="AP288" s="115"/>
      <c r="AQ288" s="115"/>
      <c r="AR288" s="115"/>
      <c r="AS288" s="115"/>
      <c r="AT288" s="115">
        <f>IF(ISNUMBER(V288),V288,0)-IF(ISNUMBER(Z288),Z288,0)-IF(ISNUMBER(AE288),AE288,0)</f>
        <v>0</v>
      </c>
      <c r="AU288" s="115"/>
      <c r="AV288" s="115"/>
      <c r="AW288" s="115"/>
      <c r="AX288" s="115">
        <v>0</v>
      </c>
      <c r="AY288" s="115"/>
      <c r="AZ288" s="115"/>
      <c r="BA288" s="115"/>
      <c r="BB288" s="115"/>
      <c r="BC288" s="115">
        <v>0</v>
      </c>
      <c r="BD288" s="115"/>
      <c r="BE288" s="115"/>
      <c r="BF288" s="115"/>
      <c r="BG288" s="115"/>
      <c r="BH288" s="115">
        <f>IF(ISNUMBER(AO288),AO288,0)-IF(ISNUMBER(AX288),AX288,0)</f>
        <v>20000</v>
      </c>
      <c r="BI288" s="115"/>
      <c r="BJ288" s="115"/>
      <c r="BK288" s="115"/>
      <c r="BL288" s="115"/>
    </row>
    <row r="289" spans="1:79" s="98" customFormat="1" ht="12.75" customHeight="1" x14ac:dyDescent="0.2">
      <c r="A289" s="126">
        <v>2730</v>
      </c>
      <c r="B289" s="126"/>
      <c r="C289" s="126"/>
      <c r="D289" s="126"/>
      <c r="E289" s="126"/>
      <c r="F289" s="126"/>
      <c r="G289" s="91" t="s">
        <v>191</v>
      </c>
      <c r="H289" s="92"/>
      <c r="I289" s="92"/>
      <c r="J289" s="92"/>
      <c r="K289" s="92"/>
      <c r="L289" s="92"/>
      <c r="M289" s="92"/>
      <c r="N289" s="92"/>
      <c r="O289" s="92"/>
      <c r="P289" s="93"/>
      <c r="Q289" s="115">
        <v>15000</v>
      </c>
      <c r="R289" s="115"/>
      <c r="S289" s="115"/>
      <c r="T289" s="115"/>
      <c r="U289" s="115"/>
      <c r="V289" s="115">
        <v>0</v>
      </c>
      <c r="W289" s="115"/>
      <c r="X289" s="115"/>
      <c r="Y289" s="115"/>
      <c r="Z289" s="115">
        <v>0</v>
      </c>
      <c r="AA289" s="115"/>
      <c r="AB289" s="115"/>
      <c r="AC289" s="115"/>
      <c r="AD289" s="115"/>
      <c r="AE289" s="115">
        <v>0</v>
      </c>
      <c r="AF289" s="115"/>
      <c r="AG289" s="115"/>
      <c r="AH289" s="115"/>
      <c r="AI289" s="115"/>
      <c r="AJ289" s="115">
        <f>IF(ISNUMBER(Q289),Q289,0)-IF(ISNUMBER(Z289),Z289,0)</f>
        <v>15000</v>
      </c>
      <c r="AK289" s="115"/>
      <c r="AL289" s="115"/>
      <c r="AM289" s="115"/>
      <c r="AN289" s="115"/>
      <c r="AO289" s="115">
        <v>20000</v>
      </c>
      <c r="AP289" s="115"/>
      <c r="AQ289" s="115"/>
      <c r="AR289" s="115"/>
      <c r="AS289" s="115"/>
      <c r="AT289" s="115">
        <f>IF(ISNUMBER(V289),V289,0)-IF(ISNUMBER(Z289),Z289,0)-IF(ISNUMBER(AE289),AE289,0)</f>
        <v>0</v>
      </c>
      <c r="AU289" s="115"/>
      <c r="AV289" s="115"/>
      <c r="AW289" s="115"/>
      <c r="AX289" s="115">
        <v>0</v>
      </c>
      <c r="AY289" s="115"/>
      <c r="AZ289" s="115"/>
      <c r="BA289" s="115"/>
      <c r="BB289" s="115"/>
      <c r="BC289" s="115">
        <v>0</v>
      </c>
      <c r="BD289" s="115"/>
      <c r="BE289" s="115"/>
      <c r="BF289" s="115"/>
      <c r="BG289" s="115"/>
      <c r="BH289" s="115">
        <f>IF(ISNUMBER(AO289),AO289,0)-IF(ISNUMBER(AX289),AX289,0)</f>
        <v>20000</v>
      </c>
      <c r="BI289" s="115"/>
      <c r="BJ289" s="115"/>
      <c r="BK289" s="115"/>
      <c r="BL289" s="115"/>
    </row>
    <row r="290" spans="1:79" s="98" customFormat="1" ht="12.75" customHeight="1" x14ac:dyDescent="0.2">
      <c r="A290" s="126">
        <v>2800</v>
      </c>
      <c r="B290" s="126"/>
      <c r="C290" s="126"/>
      <c r="D290" s="126"/>
      <c r="E290" s="126"/>
      <c r="F290" s="126"/>
      <c r="G290" s="91" t="s">
        <v>192</v>
      </c>
      <c r="H290" s="92"/>
      <c r="I290" s="92"/>
      <c r="J290" s="92"/>
      <c r="K290" s="92"/>
      <c r="L290" s="92"/>
      <c r="M290" s="92"/>
      <c r="N290" s="92"/>
      <c r="O290" s="92"/>
      <c r="P290" s="93"/>
      <c r="Q290" s="115">
        <v>15000</v>
      </c>
      <c r="R290" s="115"/>
      <c r="S290" s="115"/>
      <c r="T290" s="115"/>
      <c r="U290" s="115"/>
      <c r="V290" s="115">
        <v>0</v>
      </c>
      <c r="W290" s="115"/>
      <c r="X290" s="115"/>
      <c r="Y290" s="115"/>
      <c r="Z290" s="115">
        <v>0</v>
      </c>
      <c r="AA290" s="115"/>
      <c r="AB290" s="115"/>
      <c r="AC290" s="115"/>
      <c r="AD290" s="115"/>
      <c r="AE290" s="115">
        <v>0</v>
      </c>
      <c r="AF290" s="115"/>
      <c r="AG290" s="115"/>
      <c r="AH290" s="115"/>
      <c r="AI290" s="115"/>
      <c r="AJ290" s="115">
        <f>IF(ISNUMBER(Q290),Q290,0)-IF(ISNUMBER(Z290),Z290,0)</f>
        <v>15000</v>
      </c>
      <c r="AK290" s="115"/>
      <c r="AL290" s="115"/>
      <c r="AM290" s="115"/>
      <c r="AN290" s="115"/>
      <c r="AO290" s="115">
        <v>15000</v>
      </c>
      <c r="AP290" s="115"/>
      <c r="AQ290" s="115"/>
      <c r="AR290" s="115"/>
      <c r="AS290" s="115"/>
      <c r="AT290" s="115">
        <f>IF(ISNUMBER(V290),V290,0)-IF(ISNUMBER(Z290),Z290,0)-IF(ISNUMBER(AE290),AE290,0)</f>
        <v>0</v>
      </c>
      <c r="AU290" s="115"/>
      <c r="AV290" s="115"/>
      <c r="AW290" s="115"/>
      <c r="AX290" s="115">
        <v>0</v>
      </c>
      <c r="AY290" s="115"/>
      <c r="AZ290" s="115"/>
      <c r="BA290" s="115"/>
      <c r="BB290" s="115"/>
      <c r="BC290" s="115">
        <v>0</v>
      </c>
      <c r="BD290" s="115"/>
      <c r="BE290" s="115"/>
      <c r="BF290" s="115"/>
      <c r="BG290" s="115"/>
      <c r="BH290" s="115">
        <f>IF(ISNUMBER(AO290),AO290,0)-IF(ISNUMBER(AX290),AX290,0)</f>
        <v>15000</v>
      </c>
      <c r="BI290" s="115"/>
      <c r="BJ290" s="115"/>
      <c r="BK290" s="115"/>
      <c r="BL290" s="115"/>
    </row>
    <row r="291" spans="1:79" s="6" customFormat="1" ht="12.75" customHeight="1" x14ac:dyDescent="0.2">
      <c r="A291" s="87"/>
      <c r="B291" s="87"/>
      <c r="C291" s="87"/>
      <c r="D291" s="87"/>
      <c r="E291" s="87"/>
      <c r="F291" s="87"/>
      <c r="G291" s="99" t="s">
        <v>147</v>
      </c>
      <c r="H291" s="100"/>
      <c r="I291" s="100"/>
      <c r="J291" s="100"/>
      <c r="K291" s="100"/>
      <c r="L291" s="100"/>
      <c r="M291" s="100"/>
      <c r="N291" s="100"/>
      <c r="O291" s="100"/>
      <c r="P291" s="101"/>
      <c r="Q291" s="114">
        <v>32517618</v>
      </c>
      <c r="R291" s="114"/>
      <c r="S291" s="114"/>
      <c r="T291" s="114"/>
      <c r="U291" s="114"/>
      <c r="V291" s="114">
        <v>0</v>
      </c>
      <c r="W291" s="114"/>
      <c r="X291" s="114"/>
      <c r="Y291" s="114"/>
      <c r="Z291" s="114">
        <v>0</v>
      </c>
      <c r="AA291" s="114"/>
      <c r="AB291" s="114"/>
      <c r="AC291" s="114"/>
      <c r="AD291" s="114"/>
      <c r="AE291" s="114">
        <v>0</v>
      </c>
      <c r="AF291" s="114"/>
      <c r="AG291" s="114"/>
      <c r="AH291" s="114"/>
      <c r="AI291" s="114"/>
      <c r="AJ291" s="114">
        <f>IF(ISNUMBER(Q291),Q291,0)-IF(ISNUMBER(Z291),Z291,0)</f>
        <v>32517618</v>
      </c>
      <c r="AK291" s="114"/>
      <c r="AL291" s="114"/>
      <c r="AM291" s="114"/>
      <c r="AN291" s="114"/>
      <c r="AO291" s="114">
        <v>41254000</v>
      </c>
      <c r="AP291" s="114"/>
      <c r="AQ291" s="114"/>
      <c r="AR291" s="114"/>
      <c r="AS291" s="114"/>
      <c r="AT291" s="114">
        <f>IF(ISNUMBER(V291),V291,0)-IF(ISNUMBER(Z291),Z291,0)-IF(ISNUMBER(AE291),AE291,0)</f>
        <v>0</v>
      </c>
      <c r="AU291" s="114"/>
      <c r="AV291" s="114"/>
      <c r="AW291" s="114"/>
      <c r="AX291" s="114">
        <v>0</v>
      </c>
      <c r="AY291" s="114"/>
      <c r="AZ291" s="114"/>
      <c r="BA291" s="114"/>
      <c r="BB291" s="114"/>
      <c r="BC291" s="114">
        <v>0</v>
      </c>
      <c r="BD291" s="114"/>
      <c r="BE291" s="114"/>
      <c r="BF291" s="114"/>
      <c r="BG291" s="114"/>
      <c r="BH291" s="114">
        <f>IF(ISNUMBER(AO291),AO291,0)-IF(ISNUMBER(AX291),AX291,0)</f>
        <v>41254000</v>
      </c>
      <c r="BI291" s="114"/>
      <c r="BJ291" s="114"/>
      <c r="BK291" s="114"/>
      <c r="BL291" s="114"/>
    </row>
    <row r="293" spans="1:79" ht="14.25" customHeight="1" x14ac:dyDescent="12.75">
      <c r="A293" s="42" t="s">
        <v>262</v>
      </c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</row>
    <row r="294" spans="1:79" ht="15" customHeight="1" x14ac:dyDescent="0.2">
      <c r="A294" s="40" t="s">
        <v>255</v>
      </c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</row>
    <row r="295" spans="1:79" ht="42.95" customHeight="1" x14ac:dyDescent="0.2">
      <c r="A295" s="49" t="s">
        <v>135</v>
      </c>
      <c r="B295" s="49"/>
      <c r="C295" s="49"/>
      <c r="D295" s="49"/>
      <c r="E295" s="49"/>
      <c r="F295" s="49"/>
      <c r="G295" s="36" t="s">
        <v>19</v>
      </c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 t="s">
        <v>15</v>
      </c>
      <c r="U295" s="36"/>
      <c r="V295" s="36"/>
      <c r="W295" s="36"/>
      <c r="X295" s="36"/>
      <c r="Y295" s="36"/>
      <c r="Z295" s="36" t="s">
        <v>14</v>
      </c>
      <c r="AA295" s="36"/>
      <c r="AB295" s="36"/>
      <c r="AC295" s="36"/>
      <c r="AD295" s="36"/>
      <c r="AE295" s="36" t="s">
        <v>258</v>
      </c>
      <c r="AF295" s="36"/>
      <c r="AG295" s="36"/>
      <c r="AH295" s="36"/>
      <c r="AI295" s="36"/>
      <c r="AJ295" s="36"/>
      <c r="AK295" s="36" t="s">
        <v>263</v>
      </c>
      <c r="AL295" s="36"/>
      <c r="AM295" s="36"/>
      <c r="AN295" s="36"/>
      <c r="AO295" s="36"/>
      <c r="AP295" s="36"/>
      <c r="AQ295" s="36" t="s">
        <v>275</v>
      </c>
      <c r="AR295" s="36"/>
      <c r="AS295" s="36"/>
      <c r="AT295" s="36"/>
      <c r="AU295" s="36"/>
      <c r="AV295" s="36"/>
      <c r="AW295" s="36" t="s">
        <v>18</v>
      </c>
      <c r="AX295" s="36"/>
      <c r="AY295" s="36"/>
      <c r="AZ295" s="36"/>
      <c r="BA295" s="36"/>
      <c r="BB295" s="36"/>
      <c r="BC295" s="36"/>
      <c r="BD295" s="36"/>
      <c r="BE295" s="36" t="s">
        <v>156</v>
      </c>
      <c r="BF295" s="36"/>
      <c r="BG295" s="36"/>
      <c r="BH295" s="36"/>
      <c r="BI295" s="36"/>
      <c r="BJ295" s="36"/>
      <c r="BK295" s="36"/>
      <c r="BL295" s="36"/>
    </row>
    <row r="296" spans="1:79" ht="21.75" customHeight="1" x14ac:dyDescent="0.2">
      <c r="A296" s="49"/>
      <c r="B296" s="49"/>
      <c r="C296" s="49"/>
      <c r="D296" s="49"/>
      <c r="E296" s="49"/>
      <c r="F296" s="49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</row>
    <row r="297" spans="1:79" ht="15" customHeight="1" x14ac:dyDescent="0.2">
      <c r="A297" s="36">
        <v>1</v>
      </c>
      <c r="B297" s="36"/>
      <c r="C297" s="36"/>
      <c r="D297" s="36"/>
      <c r="E297" s="36"/>
      <c r="F297" s="36"/>
      <c r="G297" s="36">
        <v>2</v>
      </c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>
        <v>3</v>
      </c>
      <c r="U297" s="36"/>
      <c r="V297" s="36"/>
      <c r="W297" s="36"/>
      <c r="X297" s="36"/>
      <c r="Y297" s="36"/>
      <c r="Z297" s="36">
        <v>4</v>
      </c>
      <c r="AA297" s="36"/>
      <c r="AB297" s="36"/>
      <c r="AC297" s="36"/>
      <c r="AD297" s="36"/>
      <c r="AE297" s="36">
        <v>5</v>
      </c>
      <c r="AF297" s="36"/>
      <c r="AG297" s="36"/>
      <c r="AH297" s="36"/>
      <c r="AI297" s="36"/>
      <c r="AJ297" s="36"/>
      <c r="AK297" s="36">
        <v>6</v>
      </c>
      <c r="AL297" s="36"/>
      <c r="AM297" s="36"/>
      <c r="AN297" s="36"/>
      <c r="AO297" s="36"/>
      <c r="AP297" s="36"/>
      <c r="AQ297" s="36">
        <v>7</v>
      </c>
      <c r="AR297" s="36"/>
      <c r="AS297" s="36"/>
      <c r="AT297" s="36"/>
      <c r="AU297" s="36"/>
      <c r="AV297" s="36"/>
      <c r="AW297" s="38">
        <v>8</v>
      </c>
      <c r="AX297" s="38"/>
      <c r="AY297" s="38"/>
      <c r="AZ297" s="38"/>
      <c r="BA297" s="38"/>
      <c r="BB297" s="38"/>
      <c r="BC297" s="38"/>
      <c r="BD297" s="38"/>
      <c r="BE297" s="38">
        <v>9</v>
      </c>
      <c r="BF297" s="38"/>
      <c r="BG297" s="38"/>
      <c r="BH297" s="38"/>
      <c r="BI297" s="38"/>
      <c r="BJ297" s="38"/>
      <c r="BK297" s="38"/>
      <c r="BL297" s="38"/>
    </row>
    <row r="298" spans="1:79" s="1" customFormat="1" ht="18.75" hidden="1" customHeight="1" x14ac:dyDescent="0.2">
      <c r="A298" s="38" t="s">
        <v>64</v>
      </c>
      <c r="B298" s="38"/>
      <c r="C298" s="38"/>
      <c r="D298" s="38"/>
      <c r="E298" s="38"/>
      <c r="F298" s="38"/>
      <c r="G298" s="72" t="s">
        <v>57</v>
      </c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37" t="s">
        <v>80</v>
      </c>
      <c r="U298" s="37"/>
      <c r="V298" s="37"/>
      <c r="W298" s="37"/>
      <c r="X298" s="37"/>
      <c r="Y298" s="37"/>
      <c r="Z298" s="37" t="s">
        <v>81</v>
      </c>
      <c r="AA298" s="37"/>
      <c r="AB298" s="37"/>
      <c r="AC298" s="37"/>
      <c r="AD298" s="37"/>
      <c r="AE298" s="37" t="s">
        <v>82</v>
      </c>
      <c r="AF298" s="37"/>
      <c r="AG298" s="37"/>
      <c r="AH298" s="37"/>
      <c r="AI298" s="37"/>
      <c r="AJ298" s="37"/>
      <c r="AK298" s="37" t="s">
        <v>83</v>
      </c>
      <c r="AL298" s="37"/>
      <c r="AM298" s="37"/>
      <c r="AN298" s="37"/>
      <c r="AO298" s="37"/>
      <c r="AP298" s="37"/>
      <c r="AQ298" s="37" t="s">
        <v>84</v>
      </c>
      <c r="AR298" s="37"/>
      <c r="AS298" s="37"/>
      <c r="AT298" s="37"/>
      <c r="AU298" s="37"/>
      <c r="AV298" s="37"/>
      <c r="AW298" s="72" t="s">
        <v>87</v>
      </c>
      <c r="AX298" s="72"/>
      <c r="AY298" s="72"/>
      <c r="AZ298" s="72"/>
      <c r="BA298" s="72"/>
      <c r="BB298" s="72"/>
      <c r="BC298" s="72"/>
      <c r="BD298" s="72"/>
      <c r="BE298" s="72" t="s">
        <v>88</v>
      </c>
      <c r="BF298" s="72"/>
      <c r="BG298" s="72"/>
      <c r="BH298" s="72"/>
      <c r="BI298" s="72"/>
      <c r="BJ298" s="72"/>
      <c r="BK298" s="72"/>
      <c r="BL298" s="72"/>
      <c r="CA298" s="1" t="s">
        <v>54</v>
      </c>
    </row>
    <row r="299" spans="1:79" s="98" customFormat="1" ht="12.75" customHeight="1" x14ac:dyDescent="0.2">
      <c r="A299" s="126">
        <v>2111</v>
      </c>
      <c r="B299" s="126"/>
      <c r="C299" s="126"/>
      <c r="D299" s="126"/>
      <c r="E299" s="126"/>
      <c r="F299" s="126"/>
      <c r="G299" s="91" t="s">
        <v>180</v>
      </c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3"/>
      <c r="T299" s="115">
        <v>18750984</v>
      </c>
      <c r="U299" s="115"/>
      <c r="V299" s="115"/>
      <c r="W299" s="115"/>
      <c r="X299" s="115"/>
      <c r="Y299" s="115"/>
      <c r="Z299" s="115">
        <v>17568196.850000001</v>
      </c>
      <c r="AA299" s="115"/>
      <c r="AB299" s="115"/>
      <c r="AC299" s="115"/>
      <c r="AD299" s="115"/>
      <c r="AE299" s="115">
        <v>0</v>
      </c>
      <c r="AF299" s="115"/>
      <c r="AG299" s="115"/>
      <c r="AH299" s="115"/>
      <c r="AI299" s="115"/>
      <c r="AJ299" s="115"/>
      <c r="AK299" s="115">
        <v>0</v>
      </c>
      <c r="AL299" s="115"/>
      <c r="AM299" s="115"/>
      <c r="AN299" s="115"/>
      <c r="AO299" s="115"/>
      <c r="AP299" s="115"/>
      <c r="AQ299" s="115">
        <v>0</v>
      </c>
      <c r="AR299" s="115"/>
      <c r="AS299" s="115"/>
      <c r="AT299" s="115"/>
      <c r="AU299" s="115"/>
      <c r="AV299" s="115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  <c r="BG299" s="127"/>
      <c r="BH299" s="127"/>
      <c r="BI299" s="127"/>
      <c r="BJ299" s="127"/>
      <c r="BK299" s="127"/>
      <c r="BL299" s="127"/>
      <c r="CA299" s="98" t="s">
        <v>55</v>
      </c>
    </row>
    <row r="300" spans="1:79" s="98" customFormat="1" ht="12.75" customHeight="1" x14ac:dyDescent="0.2">
      <c r="A300" s="126">
        <v>2120</v>
      </c>
      <c r="B300" s="126"/>
      <c r="C300" s="126"/>
      <c r="D300" s="126"/>
      <c r="E300" s="126"/>
      <c r="F300" s="126"/>
      <c r="G300" s="91" t="s">
        <v>181</v>
      </c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3"/>
      <c r="T300" s="115">
        <v>4126561</v>
      </c>
      <c r="U300" s="115"/>
      <c r="V300" s="115"/>
      <c r="W300" s="115"/>
      <c r="X300" s="115"/>
      <c r="Y300" s="115"/>
      <c r="Z300" s="115">
        <v>3799324.71</v>
      </c>
      <c r="AA300" s="115"/>
      <c r="AB300" s="115"/>
      <c r="AC300" s="115"/>
      <c r="AD300" s="115"/>
      <c r="AE300" s="115">
        <v>0</v>
      </c>
      <c r="AF300" s="115"/>
      <c r="AG300" s="115"/>
      <c r="AH300" s="115"/>
      <c r="AI300" s="115"/>
      <c r="AJ300" s="115"/>
      <c r="AK300" s="115">
        <v>0</v>
      </c>
      <c r="AL300" s="115"/>
      <c r="AM300" s="115"/>
      <c r="AN300" s="115"/>
      <c r="AO300" s="115"/>
      <c r="AP300" s="115"/>
      <c r="AQ300" s="115">
        <v>0</v>
      </c>
      <c r="AR300" s="115"/>
      <c r="AS300" s="115"/>
      <c r="AT300" s="115"/>
      <c r="AU300" s="115"/>
      <c r="AV300" s="115"/>
      <c r="AW300" s="127"/>
      <c r="AX300" s="127"/>
      <c r="AY300" s="127"/>
      <c r="AZ300" s="127"/>
      <c r="BA300" s="127"/>
      <c r="BB300" s="127"/>
      <c r="BC300" s="127"/>
      <c r="BD300" s="127"/>
      <c r="BE300" s="127"/>
      <c r="BF300" s="127"/>
      <c r="BG300" s="127"/>
      <c r="BH300" s="127"/>
      <c r="BI300" s="127"/>
      <c r="BJ300" s="127"/>
      <c r="BK300" s="127"/>
      <c r="BL300" s="127"/>
    </row>
    <row r="301" spans="1:79" s="98" customFormat="1" ht="25.5" customHeight="1" x14ac:dyDescent="0.2">
      <c r="A301" s="126">
        <v>2210</v>
      </c>
      <c r="B301" s="126"/>
      <c r="C301" s="126"/>
      <c r="D301" s="126"/>
      <c r="E301" s="126"/>
      <c r="F301" s="126"/>
      <c r="G301" s="91" t="s">
        <v>182</v>
      </c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3"/>
      <c r="T301" s="115">
        <v>1333788</v>
      </c>
      <c r="U301" s="115"/>
      <c r="V301" s="115"/>
      <c r="W301" s="115"/>
      <c r="X301" s="115"/>
      <c r="Y301" s="115"/>
      <c r="Z301" s="115">
        <v>1087079</v>
      </c>
      <c r="AA301" s="115"/>
      <c r="AB301" s="115"/>
      <c r="AC301" s="115"/>
      <c r="AD301" s="115"/>
      <c r="AE301" s="115">
        <v>0</v>
      </c>
      <c r="AF301" s="115"/>
      <c r="AG301" s="115"/>
      <c r="AH301" s="115"/>
      <c r="AI301" s="115"/>
      <c r="AJ301" s="115"/>
      <c r="AK301" s="115">
        <v>0</v>
      </c>
      <c r="AL301" s="115"/>
      <c r="AM301" s="115"/>
      <c r="AN301" s="115"/>
      <c r="AO301" s="115"/>
      <c r="AP301" s="115"/>
      <c r="AQ301" s="115">
        <v>0</v>
      </c>
      <c r="AR301" s="115"/>
      <c r="AS301" s="115"/>
      <c r="AT301" s="115"/>
      <c r="AU301" s="115"/>
      <c r="AV301" s="115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  <c r="BG301" s="127"/>
      <c r="BH301" s="127"/>
      <c r="BI301" s="127"/>
      <c r="BJ301" s="127"/>
      <c r="BK301" s="127"/>
      <c r="BL301" s="127"/>
    </row>
    <row r="302" spans="1:79" s="98" customFormat="1" ht="12.75" customHeight="1" x14ac:dyDescent="0.2">
      <c r="A302" s="126">
        <v>2230</v>
      </c>
      <c r="B302" s="126"/>
      <c r="C302" s="126"/>
      <c r="D302" s="126"/>
      <c r="E302" s="126"/>
      <c r="F302" s="126"/>
      <c r="G302" s="91" t="s">
        <v>183</v>
      </c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3"/>
      <c r="T302" s="115">
        <v>1686200</v>
      </c>
      <c r="U302" s="115"/>
      <c r="V302" s="115"/>
      <c r="W302" s="115"/>
      <c r="X302" s="115"/>
      <c r="Y302" s="115"/>
      <c r="Z302" s="115">
        <v>1028208.41</v>
      </c>
      <c r="AA302" s="115"/>
      <c r="AB302" s="115"/>
      <c r="AC302" s="115"/>
      <c r="AD302" s="115"/>
      <c r="AE302" s="115">
        <v>0</v>
      </c>
      <c r="AF302" s="115"/>
      <c r="AG302" s="115"/>
      <c r="AH302" s="115"/>
      <c r="AI302" s="115"/>
      <c r="AJ302" s="115"/>
      <c r="AK302" s="115">
        <v>0</v>
      </c>
      <c r="AL302" s="115"/>
      <c r="AM302" s="115"/>
      <c r="AN302" s="115"/>
      <c r="AO302" s="115"/>
      <c r="AP302" s="115"/>
      <c r="AQ302" s="115">
        <v>0</v>
      </c>
      <c r="AR302" s="115"/>
      <c r="AS302" s="115"/>
      <c r="AT302" s="115"/>
      <c r="AU302" s="115"/>
      <c r="AV302" s="115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  <c r="BG302" s="127"/>
      <c r="BH302" s="127"/>
      <c r="BI302" s="127"/>
      <c r="BJ302" s="127"/>
      <c r="BK302" s="127"/>
      <c r="BL302" s="127"/>
    </row>
    <row r="303" spans="1:79" s="98" customFormat="1" ht="12.75" customHeight="1" x14ac:dyDescent="0.2">
      <c r="A303" s="126">
        <v>2240</v>
      </c>
      <c r="B303" s="126"/>
      <c r="C303" s="126"/>
      <c r="D303" s="126"/>
      <c r="E303" s="126"/>
      <c r="F303" s="126"/>
      <c r="G303" s="91" t="s">
        <v>184</v>
      </c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3"/>
      <c r="T303" s="115">
        <v>2152721</v>
      </c>
      <c r="U303" s="115"/>
      <c r="V303" s="115"/>
      <c r="W303" s="115"/>
      <c r="X303" s="115"/>
      <c r="Y303" s="115"/>
      <c r="Z303" s="115">
        <v>1903985.02</v>
      </c>
      <c r="AA303" s="115"/>
      <c r="AB303" s="115"/>
      <c r="AC303" s="115"/>
      <c r="AD303" s="115"/>
      <c r="AE303" s="115">
        <v>0</v>
      </c>
      <c r="AF303" s="115"/>
      <c r="AG303" s="115"/>
      <c r="AH303" s="115"/>
      <c r="AI303" s="115"/>
      <c r="AJ303" s="115"/>
      <c r="AK303" s="115">
        <v>0</v>
      </c>
      <c r="AL303" s="115"/>
      <c r="AM303" s="115"/>
      <c r="AN303" s="115"/>
      <c r="AO303" s="115"/>
      <c r="AP303" s="115"/>
      <c r="AQ303" s="115">
        <v>0</v>
      </c>
      <c r="AR303" s="115"/>
      <c r="AS303" s="115"/>
      <c r="AT303" s="115"/>
      <c r="AU303" s="115"/>
      <c r="AV303" s="115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  <c r="BG303" s="127"/>
      <c r="BH303" s="127"/>
      <c r="BI303" s="127"/>
      <c r="BJ303" s="127"/>
      <c r="BK303" s="127"/>
      <c r="BL303" s="127"/>
    </row>
    <row r="304" spans="1:79" s="98" customFormat="1" ht="12.75" customHeight="1" x14ac:dyDescent="0.2">
      <c r="A304" s="126">
        <v>2250</v>
      </c>
      <c r="B304" s="126"/>
      <c r="C304" s="126"/>
      <c r="D304" s="126"/>
      <c r="E304" s="126"/>
      <c r="F304" s="126"/>
      <c r="G304" s="91" t="s">
        <v>185</v>
      </c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3"/>
      <c r="T304" s="115">
        <v>82336</v>
      </c>
      <c r="U304" s="115"/>
      <c r="V304" s="115"/>
      <c r="W304" s="115"/>
      <c r="X304" s="115"/>
      <c r="Y304" s="115"/>
      <c r="Z304" s="115">
        <v>44380</v>
      </c>
      <c r="AA304" s="115"/>
      <c r="AB304" s="115"/>
      <c r="AC304" s="115"/>
      <c r="AD304" s="115"/>
      <c r="AE304" s="115">
        <v>0</v>
      </c>
      <c r="AF304" s="115"/>
      <c r="AG304" s="115"/>
      <c r="AH304" s="115"/>
      <c r="AI304" s="115"/>
      <c r="AJ304" s="115"/>
      <c r="AK304" s="115">
        <v>0</v>
      </c>
      <c r="AL304" s="115"/>
      <c r="AM304" s="115"/>
      <c r="AN304" s="115"/>
      <c r="AO304" s="115"/>
      <c r="AP304" s="115"/>
      <c r="AQ304" s="115">
        <v>0</v>
      </c>
      <c r="AR304" s="115"/>
      <c r="AS304" s="115"/>
      <c r="AT304" s="115"/>
      <c r="AU304" s="115"/>
      <c r="AV304" s="115"/>
      <c r="AW304" s="127"/>
      <c r="AX304" s="127"/>
      <c r="AY304" s="127"/>
      <c r="AZ304" s="127"/>
      <c r="BA304" s="127"/>
      <c r="BB304" s="127"/>
      <c r="BC304" s="127"/>
      <c r="BD304" s="127"/>
      <c r="BE304" s="127"/>
      <c r="BF304" s="127"/>
      <c r="BG304" s="127"/>
      <c r="BH304" s="127"/>
      <c r="BI304" s="127"/>
      <c r="BJ304" s="127"/>
      <c r="BK304" s="127"/>
      <c r="BL304" s="127"/>
    </row>
    <row r="305" spans="1:64" s="98" customFormat="1" ht="25.5" customHeight="1" x14ac:dyDescent="0.2">
      <c r="A305" s="126">
        <v>2272</v>
      </c>
      <c r="B305" s="126"/>
      <c r="C305" s="126"/>
      <c r="D305" s="126"/>
      <c r="E305" s="126"/>
      <c r="F305" s="126"/>
      <c r="G305" s="91" t="s">
        <v>186</v>
      </c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3"/>
      <c r="T305" s="115">
        <v>45830</v>
      </c>
      <c r="U305" s="115"/>
      <c r="V305" s="115"/>
      <c r="W305" s="115"/>
      <c r="X305" s="115"/>
      <c r="Y305" s="115"/>
      <c r="Z305" s="115">
        <v>21835.98</v>
      </c>
      <c r="AA305" s="115"/>
      <c r="AB305" s="115"/>
      <c r="AC305" s="115"/>
      <c r="AD305" s="115"/>
      <c r="AE305" s="115">
        <v>0</v>
      </c>
      <c r="AF305" s="115"/>
      <c r="AG305" s="115"/>
      <c r="AH305" s="115"/>
      <c r="AI305" s="115"/>
      <c r="AJ305" s="115"/>
      <c r="AK305" s="115">
        <v>0</v>
      </c>
      <c r="AL305" s="115"/>
      <c r="AM305" s="115"/>
      <c r="AN305" s="115"/>
      <c r="AO305" s="115"/>
      <c r="AP305" s="115"/>
      <c r="AQ305" s="115">
        <v>0</v>
      </c>
      <c r="AR305" s="115"/>
      <c r="AS305" s="115"/>
      <c r="AT305" s="115"/>
      <c r="AU305" s="115"/>
      <c r="AV305" s="115"/>
      <c r="AW305" s="127"/>
      <c r="AX305" s="127"/>
      <c r="AY305" s="127"/>
      <c r="AZ305" s="127"/>
      <c r="BA305" s="127"/>
      <c r="BB305" s="127"/>
      <c r="BC305" s="127"/>
      <c r="BD305" s="127"/>
      <c r="BE305" s="127"/>
      <c r="BF305" s="127"/>
      <c r="BG305" s="127"/>
      <c r="BH305" s="127"/>
      <c r="BI305" s="127"/>
      <c r="BJ305" s="127"/>
      <c r="BK305" s="127"/>
      <c r="BL305" s="127"/>
    </row>
    <row r="306" spans="1:64" s="98" customFormat="1" ht="12.75" customHeight="1" x14ac:dyDescent="0.2">
      <c r="A306" s="126">
        <v>2273</v>
      </c>
      <c r="B306" s="126"/>
      <c r="C306" s="126"/>
      <c r="D306" s="126"/>
      <c r="E306" s="126"/>
      <c r="F306" s="126"/>
      <c r="G306" s="91" t="s">
        <v>187</v>
      </c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3"/>
      <c r="T306" s="115">
        <v>1569669.3599999999</v>
      </c>
      <c r="U306" s="115"/>
      <c r="V306" s="115"/>
      <c r="W306" s="115"/>
      <c r="X306" s="115"/>
      <c r="Y306" s="115"/>
      <c r="Z306" s="115">
        <v>1088291.27</v>
      </c>
      <c r="AA306" s="115"/>
      <c r="AB306" s="115"/>
      <c r="AC306" s="115"/>
      <c r="AD306" s="115"/>
      <c r="AE306" s="115">
        <v>0</v>
      </c>
      <c r="AF306" s="115"/>
      <c r="AG306" s="115"/>
      <c r="AH306" s="115"/>
      <c r="AI306" s="115"/>
      <c r="AJ306" s="115"/>
      <c r="AK306" s="115">
        <v>0</v>
      </c>
      <c r="AL306" s="115"/>
      <c r="AM306" s="115"/>
      <c r="AN306" s="115"/>
      <c r="AO306" s="115"/>
      <c r="AP306" s="115"/>
      <c r="AQ306" s="115">
        <v>0</v>
      </c>
      <c r="AR306" s="115"/>
      <c r="AS306" s="115"/>
      <c r="AT306" s="115"/>
      <c r="AU306" s="115"/>
      <c r="AV306" s="115"/>
      <c r="AW306" s="127"/>
      <c r="AX306" s="127"/>
      <c r="AY306" s="127"/>
      <c r="AZ306" s="127"/>
      <c r="BA306" s="127"/>
      <c r="BB306" s="127"/>
      <c r="BC306" s="127"/>
      <c r="BD306" s="127"/>
      <c r="BE306" s="127"/>
      <c r="BF306" s="127"/>
      <c r="BG306" s="127"/>
      <c r="BH306" s="127"/>
      <c r="BI306" s="127"/>
      <c r="BJ306" s="127"/>
      <c r="BK306" s="127"/>
      <c r="BL306" s="127"/>
    </row>
    <row r="307" spans="1:64" s="98" customFormat="1" ht="12.75" customHeight="1" x14ac:dyDescent="0.2">
      <c r="A307" s="126">
        <v>2274</v>
      </c>
      <c r="B307" s="126"/>
      <c r="C307" s="126"/>
      <c r="D307" s="126"/>
      <c r="E307" s="126"/>
      <c r="F307" s="126"/>
      <c r="G307" s="91" t="s">
        <v>188</v>
      </c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3"/>
      <c r="T307" s="115">
        <v>1912052.6400000001</v>
      </c>
      <c r="U307" s="115"/>
      <c r="V307" s="115"/>
      <c r="W307" s="115"/>
      <c r="X307" s="115"/>
      <c r="Y307" s="115"/>
      <c r="Z307" s="115">
        <v>1032225.81</v>
      </c>
      <c r="AA307" s="115"/>
      <c r="AB307" s="115"/>
      <c r="AC307" s="115"/>
      <c r="AD307" s="115"/>
      <c r="AE307" s="115">
        <v>0</v>
      </c>
      <c r="AF307" s="115"/>
      <c r="AG307" s="115"/>
      <c r="AH307" s="115"/>
      <c r="AI307" s="115"/>
      <c r="AJ307" s="115"/>
      <c r="AK307" s="115">
        <v>0</v>
      </c>
      <c r="AL307" s="115"/>
      <c r="AM307" s="115"/>
      <c r="AN307" s="115"/>
      <c r="AO307" s="115"/>
      <c r="AP307" s="115"/>
      <c r="AQ307" s="115">
        <v>0</v>
      </c>
      <c r="AR307" s="115"/>
      <c r="AS307" s="115"/>
      <c r="AT307" s="115"/>
      <c r="AU307" s="115"/>
      <c r="AV307" s="115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  <c r="BG307" s="127"/>
      <c r="BH307" s="127"/>
      <c r="BI307" s="127"/>
      <c r="BJ307" s="127"/>
      <c r="BK307" s="127"/>
      <c r="BL307" s="127"/>
    </row>
    <row r="308" spans="1:64" s="98" customFormat="1" ht="25.5" customHeight="1" x14ac:dyDescent="0.2">
      <c r="A308" s="126">
        <v>2275</v>
      </c>
      <c r="B308" s="126"/>
      <c r="C308" s="126"/>
      <c r="D308" s="126"/>
      <c r="E308" s="126"/>
      <c r="F308" s="126"/>
      <c r="G308" s="91" t="s">
        <v>189</v>
      </c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3"/>
      <c r="T308" s="115">
        <v>200800</v>
      </c>
      <c r="U308" s="115"/>
      <c r="V308" s="115"/>
      <c r="W308" s="115"/>
      <c r="X308" s="115"/>
      <c r="Y308" s="115"/>
      <c r="Z308" s="115">
        <v>200412.94</v>
      </c>
      <c r="AA308" s="115"/>
      <c r="AB308" s="115"/>
      <c r="AC308" s="115"/>
      <c r="AD308" s="115"/>
      <c r="AE308" s="115">
        <v>0</v>
      </c>
      <c r="AF308" s="115"/>
      <c r="AG308" s="115"/>
      <c r="AH308" s="115"/>
      <c r="AI308" s="115"/>
      <c r="AJ308" s="115"/>
      <c r="AK308" s="115">
        <v>0</v>
      </c>
      <c r="AL308" s="115"/>
      <c r="AM308" s="115"/>
      <c r="AN308" s="115"/>
      <c r="AO308" s="115"/>
      <c r="AP308" s="115"/>
      <c r="AQ308" s="115">
        <v>0</v>
      </c>
      <c r="AR308" s="115"/>
      <c r="AS308" s="115"/>
      <c r="AT308" s="115"/>
      <c r="AU308" s="115"/>
      <c r="AV308" s="115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  <c r="BG308" s="127"/>
      <c r="BH308" s="127"/>
      <c r="BI308" s="127"/>
      <c r="BJ308" s="127"/>
      <c r="BK308" s="127"/>
      <c r="BL308" s="127"/>
    </row>
    <row r="309" spans="1:64" s="98" customFormat="1" ht="38.25" customHeight="1" x14ac:dyDescent="0.2">
      <c r="A309" s="126">
        <v>2282</v>
      </c>
      <c r="B309" s="126"/>
      <c r="C309" s="126"/>
      <c r="D309" s="126"/>
      <c r="E309" s="126"/>
      <c r="F309" s="126"/>
      <c r="G309" s="91" t="s">
        <v>190</v>
      </c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3"/>
      <c r="T309" s="115">
        <v>6617</v>
      </c>
      <c r="U309" s="115"/>
      <c r="V309" s="115"/>
      <c r="W309" s="115"/>
      <c r="X309" s="115"/>
      <c r="Y309" s="115"/>
      <c r="Z309" s="115">
        <v>1156.46</v>
      </c>
      <c r="AA309" s="115"/>
      <c r="AB309" s="115"/>
      <c r="AC309" s="115"/>
      <c r="AD309" s="115"/>
      <c r="AE309" s="115">
        <v>0</v>
      </c>
      <c r="AF309" s="115"/>
      <c r="AG309" s="115"/>
      <c r="AH309" s="115"/>
      <c r="AI309" s="115"/>
      <c r="AJ309" s="115"/>
      <c r="AK309" s="115">
        <v>0</v>
      </c>
      <c r="AL309" s="115"/>
      <c r="AM309" s="115"/>
      <c r="AN309" s="115"/>
      <c r="AO309" s="115"/>
      <c r="AP309" s="115"/>
      <c r="AQ309" s="115">
        <v>0</v>
      </c>
      <c r="AR309" s="115"/>
      <c r="AS309" s="115"/>
      <c r="AT309" s="115"/>
      <c r="AU309" s="115"/>
      <c r="AV309" s="115"/>
      <c r="AW309" s="127"/>
      <c r="AX309" s="127"/>
      <c r="AY309" s="127"/>
      <c r="AZ309" s="127"/>
      <c r="BA309" s="127"/>
      <c r="BB309" s="127"/>
      <c r="BC309" s="127"/>
      <c r="BD309" s="127"/>
      <c r="BE309" s="127"/>
      <c r="BF309" s="127"/>
      <c r="BG309" s="127"/>
      <c r="BH309" s="127"/>
      <c r="BI309" s="127"/>
      <c r="BJ309" s="127"/>
      <c r="BK309" s="127"/>
      <c r="BL309" s="127"/>
    </row>
    <row r="310" spans="1:64" s="98" customFormat="1" ht="12.75" customHeight="1" x14ac:dyDescent="0.2">
      <c r="A310" s="126">
        <v>2730</v>
      </c>
      <c r="B310" s="126"/>
      <c r="C310" s="126"/>
      <c r="D310" s="126"/>
      <c r="E310" s="126"/>
      <c r="F310" s="126"/>
      <c r="G310" s="91" t="s">
        <v>191</v>
      </c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3"/>
      <c r="T310" s="115">
        <v>12000</v>
      </c>
      <c r="U310" s="115"/>
      <c r="V310" s="115"/>
      <c r="W310" s="115"/>
      <c r="X310" s="115"/>
      <c r="Y310" s="115"/>
      <c r="Z310" s="115">
        <v>4790</v>
      </c>
      <c r="AA310" s="115"/>
      <c r="AB310" s="115"/>
      <c r="AC310" s="115"/>
      <c r="AD310" s="115"/>
      <c r="AE310" s="115">
        <v>0</v>
      </c>
      <c r="AF310" s="115"/>
      <c r="AG310" s="115"/>
      <c r="AH310" s="115"/>
      <c r="AI310" s="115"/>
      <c r="AJ310" s="115"/>
      <c r="AK310" s="115">
        <v>0</v>
      </c>
      <c r="AL310" s="115"/>
      <c r="AM310" s="115"/>
      <c r="AN310" s="115"/>
      <c r="AO310" s="115"/>
      <c r="AP310" s="115"/>
      <c r="AQ310" s="115">
        <v>0</v>
      </c>
      <c r="AR310" s="115"/>
      <c r="AS310" s="115"/>
      <c r="AT310" s="115"/>
      <c r="AU310" s="115"/>
      <c r="AV310" s="115"/>
      <c r="AW310" s="127"/>
      <c r="AX310" s="127"/>
      <c r="AY310" s="127"/>
      <c r="AZ310" s="127"/>
      <c r="BA310" s="127"/>
      <c r="BB310" s="127"/>
      <c r="BC310" s="127"/>
      <c r="BD310" s="127"/>
      <c r="BE310" s="127"/>
      <c r="BF310" s="127"/>
      <c r="BG310" s="127"/>
      <c r="BH310" s="127"/>
      <c r="BI310" s="127"/>
      <c r="BJ310" s="127"/>
      <c r="BK310" s="127"/>
      <c r="BL310" s="127"/>
    </row>
    <row r="311" spans="1:64" s="98" customFormat="1" ht="12.75" customHeight="1" x14ac:dyDescent="0.2">
      <c r="A311" s="126">
        <v>2800</v>
      </c>
      <c r="B311" s="126"/>
      <c r="C311" s="126"/>
      <c r="D311" s="126"/>
      <c r="E311" s="126"/>
      <c r="F311" s="126"/>
      <c r="G311" s="91" t="s">
        <v>192</v>
      </c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3"/>
      <c r="T311" s="115">
        <v>20000</v>
      </c>
      <c r="U311" s="115"/>
      <c r="V311" s="115"/>
      <c r="W311" s="115"/>
      <c r="X311" s="115"/>
      <c r="Y311" s="115"/>
      <c r="Z311" s="115">
        <v>17670.330000000002</v>
      </c>
      <c r="AA311" s="115"/>
      <c r="AB311" s="115"/>
      <c r="AC311" s="115"/>
      <c r="AD311" s="115"/>
      <c r="AE311" s="115">
        <v>0</v>
      </c>
      <c r="AF311" s="115"/>
      <c r="AG311" s="115"/>
      <c r="AH311" s="115"/>
      <c r="AI311" s="115"/>
      <c r="AJ311" s="115"/>
      <c r="AK311" s="115">
        <v>0</v>
      </c>
      <c r="AL311" s="115"/>
      <c r="AM311" s="115"/>
      <c r="AN311" s="115"/>
      <c r="AO311" s="115"/>
      <c r="AP311" s="115"/>
      <c r="AQ311" s="115">
        <v>0</v>
      </c>
      <c r="AR311" s="115"/>
      <c r="AS311" s="115"/>
      <c r="AT311" s="115"/>
      <c r="AU311" s="115"/>
      <c r="AV311" s="115"/>
      <c r="AW311" s="127"/>
      <c r="AX311" s="127"/>
      <c r="AY311" s="127"/>
      <c r="AZ311" s="127"/>
      <c r="BA311" s="127"/>
      <c r="BB311" s="127"/>
      <c r="BC311" s="127"/>
      <c r="BD311" s="127"/>
      <c r="BE311" s="127"/>
      <c r="BF311" s="127"/>
      <c r="BG311" s="127"/>
      <c r="BH311" s="127"/>
      <c r="BI311" s="127"/>
      <c r="BJ311" s="127"/>
      <c r="BK311" s="127"/>
      <c r="BL311" s="127"/>
    </row>
    <row r="312" spans="1:64" s="6" customFormat="1" ht="12.75" customHeight="1" x14ac:dyDescent="0.2">
      <c r="A312" s="87"/>
      <c r="B312" s="87"/>
      <c r="C312" s="87"/>
      <c r="D312" s="87"/>
      <c r="E312" s="87"/>
      <c r="F312" s="87"/>
      <c r="G312" s="99" t="s">
        <v>147</v>
      </c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1"/>
      <c r="T312" s="114">
        <v>31899559</v>
      </c>
      <c r="U312" s="114"/>
      <c r="V312" s="114"/>
      <c r="W312" s="114"/>
      <c r="X312" s="114"/>
      <c r="Y312" s="114"/>
      <c r="Z312" s="114">
        <v>27797556.780000001</v>
      </c>
      <c r="AA312" s="114"/>
      <c r="AB312" s="114"/>
      <c r="AC312" s="114"/>
      <c r="AD312" s="114"/>
      <c r="AE312" s="114">
        <v>0</v>
      </c>
      <c r="AF312" s="114"/>
      <c r="AG312" s="114"/>
      <c r="AH312" s="114"/>
      <c r="AI312" s="114"/>
      <c r="AJ312" s="114"/>
      <c r="AK312" s="114">
        <v>0</v>
      </c>
      <c r="AL312" s="114"/>
      <c r="AM312" s="114"/>
      <c r="AN312" s="114"/>
      <c r="AO312" s="114"/>
      <c r="AP312" s="114"/>
      <c r="AQ312" s="114">
        <v>0</v>
      </c>
      <c r="AR312" s="114"/>
      <c r="AS312" s="114"/>
      <c r="AT312" s="114"/>
      <c r="AU312" s="114"/>
      <c r="AV312" s="114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</row>
    <row r="314" spans="1:64" ht="14.25" customHeight="1" x14ac:dyDescent="0.2">
      <c r="A314" s="42" t="s">
        <v>276</v>
      </c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</row>
    <row r="315" spans="1:64" ht="15" customHeight="1" x14ac:dyDescent="0.2">
      <c r="A315" s="128" t="s">
        <v>246</v>
      </c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  <c r="BE315" s="129"/>
      <c r="BF315" s="129"/>
      <c r="BG315" s="129"/>
      <c r="BH315" s="129"/>
      <c r="BI315" s="129"/>
      <c r="BJ315" s="129"/>
      <c r="BK315" s="129"/>
      <c r="BL315" s="129"/>
    </row>
    <row r="316" spans="1:64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8" spans="1:64" ht="14.25" x14ac:dyDescent="0.2">
      <c r="A318" s="42" t="s">
        <v>291</v>
      </c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</row>
    <row r="319" spans="1:64" ht="14.25" x14ac:dyDescent="0.2">
      <c r="A319" s="42" t="s">
        <v>264</v>
      </c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</row>
    <row r="320" spans="1:64" ht="15" customHeight="1" x14ac:dyDescent="0.2">
      <c r="A320" s="128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  <c r="AN320" s="129"/>
      <c r="AO320" s="129"/>
      <c r="AP320" s="129"/>
      <c r="AQ320" s="129"/>
      <c r="AR320" s="129"/>
      <c r="AS320" s="129"/>
      <c r="AT320" s="129"/>
      <c r="AU320" s="129"/>
      <c r="AV320" s="129"/>
      <c r="AW320" s="129"/>
      <c r="AX320" s="129"/>
      <c r="AY320" s="129"/>
      <c r="AZ320" s="129"/>
      <c r="BA320" s="129"/>
      <c r="BB320" s="129"/>
      <c r="BC320" s="129"/>
      <c r="BD320" s="129"/>
      <c r="BE320" s="129"/>
      <c r="BF320" s="129"/>
      <c r="BG320" s="129"/>
      <c r="BH320" s="129"/>
      <c r="BI320" s="129"/>
      <c r="BJ320" s="129"/>
      <c r="BK320" s="129"/>
      <c r="BL320" s="129"/>
    </row>
    <row r="321" spans="1:64" ht="1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4" spans="1:64" ht="18.95" customHeight="1" x14ac:dyDescent="0.2">
      <c r="A324" s="132" t="s">
        <v>249</v>
      </c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22"/>
      <c r="AC324" s="22"/>
      <c r="AD324" s="22"/>
      <c r="AE324" s="22"/>
      <c r="AF324" s="22"/>
      <c r="AG324" s="22"/>
      <c r="AH324" s="25"/>
      <c r="AI324" s="25"/>
      <c r="AJ324" s="25"/>
      <c r="AK324" s="25"/>
      <c r="AL324" s="25"/>
      <c r="AM324" s="25"/>
      <c r="AN324" s="25"/>
      <c r="AO324" s="25"/>
      <c r="AP324" s="25"/>
      <c r="AQ324" s="22"/>
      <c r="AR324" s="22"/>
      <c r="AS324" s="22"/>
      <c r="AT324" s="22"/>
      <c r="AU324" s="133" t="s">
        <v>251</v>
      </c>
      <c r="AV324" s="131"/>
      <c r="AW324" s="131"/>
      <c r="AX324" s="131"/>
      <c r="AY324" s="131"/>
      <c r="AZ324" s="131"/>
      <c r="BA324" s="131"/>
      <c r="BB324" s="131"/>
      <c r="BC324" s="131"/>
      <c r="BD324" s="131"/>
      <c r="BE324" s="131"/>
      <c r="BF324" s="131"/>
    </row>
    <row r="325" spans="1:64" ht="12.75" customHeight="1" x14ac:dyDescent="0.2">
      <c r="AB325" s="23"/>
      <c r="AC325" s="23"/>
      <c r="AD325" s="23"/>
      <c r="AE325" s="23"/>
      <c r="AF325" s="23"/>
      <c r="AG325" s="23"/>
      <c r="AH325" s="27" t="s">
        <v>1</v>
      </c>
      <c r="AI325" s="27"/>
      <c r="AJ325" s="27"/>
      <c r="AK325" s="27"/>
      <c r="AL325" s="27"/>
      <c r="AM325" s="27"/>
      <c r="AN325" s="27"/>
      <c r="AO325" s="27"/>
      <c r="AP325" s="27"/>
      <c r="AQ325" s="23"/>
      <c r="AR325" s="23"/>
      <c r="AS325" s="23"/>
      <c r="AT325" s="23"/>
      <c r="AU325" s="27" t="s">
        <v>160</v>
      </c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</row>
    <row r="326" spans="1:64" ht="15" x14ac:dyDescent="0.2">
      <c r="AB326" s="23"/>
      <c r="AC326" s="23"/>
      <c r="AD326" s="23"/>
      <c r="AE326" s="23"/>
      <c r="AF326" s="23"/>
      <c r="AG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3"/>
      <c r="AR326" s="23"/>
      <c r="AS326" s="23"/>
      <c r="AT326" s="23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</row>
    <row r="327" spans="1:64" ht="18" customHeight="1" x14ac:dyDescent="0.2">
      <c r="A327" s="132" t="s">
        <v>250</v>
      </c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23"/>
      <c r="AC327" s="23"/>
      <c r="AD327" s="23"/>
      <c r="AE327" s="23"/>
      <c r="AF327" s="23"/>
      <c r="AG327" s="23"/>
      <c r="AH327" s="26"/>
      <c r="AI327" s="26"/>
      <c r="AJ327" s="26"/>
      <c r="AK327" s="26"/>
      <c r="AL327" s="26"/>
      <c r="AM327" s="26"/>
      <c r="AN327" s="26"/>
      <c r="AO327" s="26"/>
      <c r="AP327" s="26"/>
      <c r="AQ327" s="23"/>
      <c r="AR327" s="23"/>
      <c r="AS327" s="23"/>
      <c r="AT327" s="23"/>
      <c r="AU327" s="134" t="s">
        <v>252</v>
      </c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1"/>
    </row>
    <row r="328" spans="1:64" ht="12" customHeight="1" x14ac:dyDescent="0.2">
      <c r="AB328" s="23"/>
      <c r="AC328" s="23"/>
      <c r="AD328" s="23"/>
      <c r="AE328" s="23"/>
      <c r="AF328" s="23"/>
      <c r="AG328" s="23"/>
      <c r="AH328" s="27" t="s">
        <v>1</v>
      </c>
      <c r="AI328" s="27"/>
      <c r="AJ328" s="27"/>
      <c r="AK328" s="27"/>
      <c r="AL328" s="27"/>
      <c r="AM328" s="27"/>
      <c r="AN328" s="27"/>
      <c r="AO328" s="27"/>
      <c r="AP328" s="27"/>
      <c r="AQ328" s="23"/>
      <c r="AR328" s="23"/>
      <c r="AS328" s="23"/>
      <c r="AT328" s="23"/>
      <c r="AU328" s="27" t="s">
        <v>160</v>
      </c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</row>
  </sheetData>
  <mergeCells count="2500">
    <mergeCell ref="BE311:BL311"/>
    <mergeCell ref="A312:F312"/>
    <mergeCell ref="G312:S312"/>
    <mergeCell ref="T312:Y312"/>
    <mergeCell ref="Z312:AD312"/>
    <mergeCell ref="AE312:AJ312"/>
    <mergeCell ref="AK312:AP312"/>
    <mergeCell ref="AQ312:AV312"/>
    <mergeCell ref="AW312:BD312"/>
    <mergeCell ref="BE312:BL312"/>
    <mergeCell ref="AW310:BD310"/>
    <mergeCell ref="BE310:BL310"/>
    <mergeCell ref="A311:F311"/>
    <mergeCell ref="G311:S311"/>
    <mergeCell ref="T311:Y311"/>
    <mergeCell ref="Z311:AD311"/>
    <mergeCell ref="AE311:AJ311"/>
    <mergeCell ref="AK311:AP311"/>
    <mergeCell ref="AQ311:AV311"/>
    <mergeCell ref="AW311:BD311"/>
    <mergeCell ref="AQ309:AV309"/>
    <mergeCell ref="AW309:BD309"/>
    <mergeCell ref="BE309:BL309"/>
    <mergeCell ref="A310:F310"/>
    <mergeCell ref="G310:S310"/>
    <mergeCell ref="T310:Y310"/>
    <mergeCell ref="Z310:AD310"/>
    <mergeCell ref="AE310:AJ310"/>
    <mergeCell ref="AK310:AP310"/>
    <mergeCell ref="AQ310:AV310"/>
    <mergeCell ref="A309:F309"/>
    <mergeCell ref="G309:S309"/>
    <mergeCell ref="T309:Y309"/>
    <mergeCell ref="Z309:AD309"/>
    <mergeCell ref="AE309:AJ309"/>
    <mergeCell ref="AK309:AP309"/>
    <mergeCell ref="BE307:BL307"/>
    <mergeCell ref="A308:F308"/>
    <mergeCell ref="G308:S308"/>
    <mergeCell ref="T308:Y308"/>
    <mergeCell ref="Z308:AD308"/>
    <mergeCell ref="AE308:AJ308"/>
    <mergeCell ref="AK308:AP308"/>
    <mergeCell ref="AQ308:AV308"/>
    <mergeCell ref="AW308:BD308"/>
    <mergeCell ref="BE308:BL308"/>
    <mergeCell ref="AW306:BD306"/>
    <mergeCell ref="BE306:BL306"/>
    <mergeCell ref="A307:F307"/>
    <mergeCell ref="G307:S307"/>
    <mergeCell ref="T307:Y307"/>
    <mergeCell ref="Z307:AD307"/>
    <mergeCell ref="AE307:AJ307"/>
    <mergeCell ref="AK307:AP307"/>
    <mergeCell ref="AQ307:AV307"/>
    <mergeCell ref="AW307:BD307"/>
    <mergeCell ref="AQ305:AV305"/>
    <mergeCell ref="AW305:BD305"/>
    <mergeCell ref="BE305:BL305"/>
    <mergeCell ref="A306:F306"/>
    <mergeCell ref="G306:S306"/>
    <mergeCell ref="T306:Y306"/>
    <mergeCell ref="Z306:AD306"/>
    <mergeCell ref="AE306:AJ306"/>
    <mergeCell ref="AK306:AP306"/>
    <mergeCell ref="AQ306:AV306"/>
    <mergeCell ref="A305:F305"/>
    <mergeCell ref="G305:S305"/>
    <mergeCell ref="T305:Y305"/>
    <mergeCell ref="Z305:AD305"/>
    <mergeCell ref="AE305:AJ305"/>
    <mergeCell ref="AK305:AP305"/>
    <mergeCell ref="BE303:BL303"/>
    <mergeCell ref="A304:F304"/>
    <mergeCell ref="G304:S304"/>
    <mergeCell ref="T304:Y304"/>
    <mergeCell ref="Z304:AD304"/>
    <mergeCell ref="AE304:AJ304"/>
    <mergeCell ref="AK304:AP304"/>
    <mergeCell ref="AQ304:AV304"/>
    <mergeCell ref="AW304:BD304"/>
    <mergeCell ref="BE304:BL304"/>
    <mergeCell ref="AW302:BD302"/>
    <mergeCell ref="BE302:BL302"/>
    <mergeCell ref="A303:F303"/>
    <mergeCell ref="G303:S303"/>
    <mergeCell ref="T303:Y303"/>
    <mergeCell ref="Z303:AD303"/>
    <mergeCell ref="AE303:AJ303"/>
    <mergeCell ref="AK303:AP303"/>
    <mergeCell ref="AQ303:AV303"/>
    <mergeCell ref="AW303:BD303"/>
    <mergeCell ref="AQ301:AV301"/>
    <mergeCell ref="AW301:BD301"/>
    <mergeCell ref="BE301:BL301"/>
    <mergeCell ref="A302:F302"/>
    <mergeCell ref="G302:S302"/>
    <mergeCell ref="T302:Y302"/>
    <mergeCell ref="Z302:AD302"/>
    <mergeCell ref="AE302:AJ302"/>
    <mergeCell ref="AK302:AP302"/>
    <mergeCell ref="AQ302:AV302"/>
    <mergeCell ref="A301:F301"/>
    <mergeCell ref="G301:S301"/>
    <mergeCell ref="T301:Y301"/>
    <mergeCell ref="Z301:AD301"/>
    <mergeCell ref="AE301:AJ301"/>
    <mergeCell ref="AK301:AP301"/>
    <mergeCell ref="A300:F300"/>
    <mergeCell ref="G300:S300"/>
    <mergeCell ref="T300:Y300"/>
    <mergeCell ref="Z300:AD300"/>
    <mergeCell ref="AE300:AJ300"/>
    <mergeCell ref="AX291:BB291"/>
    <mergeCell ref="BC291:BG291"/>
    <mergeCell ref="BH291:BL291"/>
    <mergeCell ref="BH290:BL290"/>
    <mergeCell ref="A291:F291"/>
    <mergeCell ref="G291:P291"/>
    <mergeCell ref="Q291:U291"/>
    <mergeCell ref="V291:Y291"/>
    <mergeCell ref="Z291:AD291"/>
    <mergeCell ref="AE291:AI291"/>
    <mergeCell ref="AJ291:AN291"/>
    <mergeCell ref="AO291:AS291"/>
    <mergeCell ref="AT291:AW291"/>
    <mergeCell ref="AE290:AI290"/>
    <mergeCell ref="AJ290:AN290"/>
    <mergeCell ref="AO290:AS290"/>
    <mergeCell ref="AT290:AW290"/>
    <mergeCell ref="AX290:BB290"/>
    <mergeCell ref="BC290:BG290"/>
    <mergeCell ref="AO289:AS289"/>
    <mergeCell ref="AT289:AW289"/>
    <mergeCell ref="AX289:BB289"/>
    <mergeCell ref="BC289:BG289"/>
    <mergeCell ref="BH289:BL289"/>
    <mergeCell ref="A290:F290"/>
    <mergeCell ref="G290:P290"/>
    <mergeCell ref="Q290:U290"/>
    <mergeCell ref="V290:Y290"/>
    <mergeCell ref="Z290:AD290"/>
    <mergeCell ref="AX288:BB288"/>
    <mergeCell ref="BC288:BG288"/>
    <mergeCell ref="BH288:BL288"/>
    <mergeCell ref="A289:F289"/>
    <mergeCell ref="G289:P289"/>
    <mergeCell ref="Q289:U289"/>
    <mergeCell ref="V289:Y289"/>
    <mergeCell ref="Z289:AD289"/>
    <mergeCell ref="AE289:AI289"/>
    <mergeCell ref="AJ289:AN289"/>
    <mergeCell ref="BH287:BL287"/>
    <mergeCell ref="A288:F288"/>
    <mergeCell ref="G288:P288"/>
    <mergeCell ref="Q288:U288"/>
    <mergeCell ref="V288:Y288"/>
    <mergeCell ref="Z288:AD288"/>
    <mergeCell ref="AE288:AI288"/>
    <mergeCell ref="AJ288:AN288"/>
    <mergeCell ref="AO288:AS288"/>
    <mergeCell ref="AT288:AW288"/>
    <mergeCell ref="AE287:AI287"/>
    <mergeCell ref="AJ287:AN287"/>
    <mergeCell ref="AO287:AS287"/>
    <mergeCell ref="AT287:AW287"/>
    <mergeCell ref="AX287:BB287"/>
    <mergeCell ref="BC287:BG287"/>
    <mergeCell ref="AO286:AS286"/>
    <mergeCell ref="AT286:AW286"/>
    <mergeCell ref="AX286:BB286"/>
    <mergeCell ref="BC286:BG286"/>
    <mergeCell ref="BH286:BL286"/>
    <mergeCell ref="A287:F287"/>
    <mergeCell ref="G287:P287"/>
    <mergeCell ref="Q287:U287"/>
    <mergeCell ref="V287:Y287"/>
    <mergeCell ref="Z287:AD287"/>
    <mergeCell ref="AX285:BB285"/>
    <mergeCell ref="BC285:BG285"/>
    <mergeCell ref="BH285:BL285"/>
    <mergeCell ref="A286:F286"/>
    <mergeCell ref="G286:P286"/>
    <mergeCell ref="Q286:U286"/>
    <mergeCell ref="V286:Y286"/>
    <mergeCell ref="Z286:AD286"/>
    <mergeCell ref="AE286:AI286"/>
    <mergeCell ref="AJ286:AN286"/>
    <mergeCell ref="BH284:BL284"/>
    <mergeCell ref="A285:F285"/>
    <mergeCell ref="G285:P285"/>
    <mergeCell ref="Q285:U285"/>
    <mergeCell ref="V285:Y285"/>
    <mergeCell ref="Z285:AD285"/>
    <mergeCell ref="AE285:AI285"/>
    <mergeCell ref="AJ285:AN285"/>
    <mergeCell ref="AO285:AS285"/>
    <mergeCell ref="AT285:AW285"/>
    <mergeCell ref="AE284:AI284"/>
    <mergeCell ref="AJ284:AN284"/>
    <mergeCell ref="AO284:AS284"/>
    <mergeCell ref="AT284:AW284"/>
    <mergeCell ref="AX284:BB284"/>
    <mergeCell ref="BC284:BG284"/>
    <mergeCell ref="AO283:AS283"/>
    <mergeCell ref="AT283:AW283"/>
    <mergeCell ref="AX283:BB283"/>
    <mergeCell ref="BC283:BG283"/>
    <mergeCell ref="BH283:BL283"/>
    <mergeCell ref="A284:F284"/>
    <mergeCell ref="G284:P284"/>
    <mergeCell ref="Q284:U284"/>
    <mergeCell ref="V284:Y284"/>
    <mergeCell ref="Z284:AD284"/>
    <mergeCell ref="AX282:BB282"/>
    <mergeCell ref="BC282:BG282"/>
    <mergeCell ref="BH282:BL282"/>
    <mergeCell ref="A283:F283"/>
    <mergeCell ref="G283:P283"/>
    <mergeCell ref="Q283:U283"/>
    <mergeCell ref="V283:Y283"/>
    <mergeCell ref="Z283:AD283"/>
    <mergeCell ref="AE283:AI283"/>
    <mergeCell ref="AJ283:AN283"/>
    <mergeCell ref="BH281:BL281"/>
    <mergeCell ref="A282:F282"/>
    <mergeCell ref="G282:P282"/>
    <mergeCell ref="Q282:U282"/>
    <mergeCell ref="V282:Y282"/>
    <mergeCell ref="Z282:AD282"/>
    <mergeCell ref="AE282:AI282"/>
    <mergeCell ref="AJ282:AN282"/>
    <mergeCell ref="AO282:AS282"/>
    <mergeCell ref="AT282:AW282"/>
    <mergeCell ref="AE281:AI281"/>
    <mergeCell ref="AJ281:AN281"/>
    <mergeCell ref="AO281:AS281"/>
    <mergeCell ref="AT281:AW281"/>
    <mergeCell ref="AX281:BB281"/>
    <mergeCell ref="BC281:BG281"/>
    <mergeCell ref="AO280:AS280"/>
    <mergeCell ref="AT280:AW280"/>
    <mergeCell ref="AX280:BB280"/>
    <mergeCell ref="BC280:BG280"/>
    <mergeCell ref="BH280:BL280"/>
    <mergeCell ref="A281:F281"/>
    <mergeCell ref="G281:P281"/>
    <mergeCell ref="Q281:U281"/>
    <mergeCell ref="V281:Y281"/>
    <mergeCell ref="Z281:AD281"/>
    <mergeCell ref="AX279:BB279"/>
    <mergeCell ref="BC279:BG279"/>
    <mergeCell ref="BH279:BL279"/>
    <mergeCell ref="A280:F280"/>
    <mergeCell ref="G280:P280"/>
    <mergeCell ref="Q280:U280"/>
    <mergeCell ref="V280:Y280"/>
    <mergeCell ref="Z280:AD280"/>
    <mergeCell ref="AE280:AI280"/>
    <mergeCell ref="AJ280:AN280"/>
    <mergeCell ref="A279:F279"/>
    <mergeCell ref="G279:P279"/>
    <mergeCell ref="Q279:U279"/>
    <mergeCell ref="V279:Y279"/>
    <mergeCell ref="Z279:AD279"/>
    <mergeCell ref="AE279:AI279"/>
    <mergeCell ref="AJ279:AN279"/>
    <mergeCell ref="AO279:AS279"/>
    <mergeCell ref="AT279:AW279"/>
    <mergeCell ref="BG269:BL269"/>
    <mergeCell ref="BG268:BL268"/>
    <mergeCell ref="A269:F269"/>
    <mergeCell ref="G269:S269"/>
    <mergeCell ref="T269:Y269"/>
    <mergeCell ref="Z269:AD269"/>
    <mergeCell ref="AE269:AJ269"/>
    <mergeCell ref="AK269:AP269"/>
    <mergeCell ref="AQ269:AV269"/>
    <mergeCell ref="AW269:BA269"/>
    <mergeCell ref="BB269:BF269"/>
    <mergeCell ref="BG267:BL267"/>
    <mergeCell ref="A268:F268"/>
    <mergeCell ref="G268:S268"/>
    <mergeCell ref="T268:Y268"/>
    <mergeCell ref="Z268:AD268"/>
    <mergeCell ref="AE268:AJ268"/>
    <mergeCell ref="AK268:AP268"/>
    <mergeCell ref="AQ268:AV268"/>
    <mergeCell ref="AW268:BA268"/>
    <mergeCell ref="BB268:BF268"/>
    <mergeCell ref="BG266:BL266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7:BF267"/>
    <mergeCell ref="BG265:BL265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B266:BF266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5:BF265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B264:BF264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3:BF263"/>
    <mergeCell ref="BG261:BL261"/>
    <mergeCell ref="A262:F262"/>
    <mergeCell ref="G262:S262"/>
    <mergeCell ref="T262:Y262"/>
    <mergeCell ref="Z262:AD262"/>
    <mergeCell ref="AE262:AJ262"/>
    <mergeCell ref="AK262:AP262"/>
    <mergeCell ref="AQ262:AV262"/>
    <mergeCell ref="AW262:BA262"/>
    <mergeCell ref="BB262:BF262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61:BF261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BB260:BF260"/>
    <mergeCell ref="BG258:BL258"/>
    <mergeCell ref="A259:F259"/>
    <mergeCell ref="G259:S259"/>
    <mergeCell ref="T259:Y259"/>
    <mergeCell ref="Z259:AD259"/>
    <mergeCell ref="AE259:AJ259"/>
    <mergeCell ref="AK259:AP259"/>
    <mergeCell ref="AQ259:AV259"/>
    <mergeCell ref="AW259:BA259"/>
    <mergeCell ref="BB259:BF259"/>
    <mergeCell ref="BG257:BL257"/>
    <mergeCell ref="A258:F258"/>
    <mergeCell ref="G258:S258"/>
    <mergeCell ref="T258:Y258"/>
    <mergeCell ref="Z258:AD258"/>
    <mergeCell ref="AE258:AJ258"/>
    <mergeCell ref="AK258:AP258"/>
    <mergeCell ref="AQ258:AV258"/>
    <mergeCell ref="AW258:BA258"/>
    <mergeCell ref="BB258:BF258"/>
    <mergeCell ref="A257:F257"/>
    <mergeCell ref="G257:S257"/>
    <mergeCell ref="T257:Y257"/>
    <mergeCell ref="Z257:AD257"/>
    <mergeCell ref="AE257:AJ257"/>
    <mergeCell ref="BK242:BO242"/>
    <mergeCell ref="BP242:BS242"/>
    <mergeCell ref="AJ242:AN242"/>
    <mergeCell ref="AO242:AR242"/>
    <mergeCell ref="AS242:AW242"/>
    <mergeCell ref="AX242:BA242"/>
    <mergeCell ref="BB242:BF242"/>
    <mergeCell ref="BG242:BJ242"/>
    <mergeCell ref="AX241:BA241"/>
    <mergeCell ref="BB241:BF241"/>
    <mergeCell ref="BG241:BJ241"/>
    <mergeCell ref="BK241:BO241"/>
    <mergeCell ref="BP241:BS241"/>
    <mergeCell ref="A242:M242"/>
    <mergeCell ref="N242:U242"/>
    <mergeCell ref="V242:Z242"/>
    <mergeCell ref="AA242:AE242"/>
    <mergeCell ref="AF242:AI242"/>
    <mergeCell ref="BK240:BO240"/>
    <mergeCell ref="BP240:BS240"/>
    <mergeCell ref="A241:M241"/>
    <mergeCell ref="N241:U241"/>
    <mergeCell ref="V241:Z241"/>
    <mergeCell ref="AA241:AE241"/>
    <mergeCell ref="AF241:AI241"/>
    <mergeCell ref="AJ241:AN241"/>
    <mergeCell ref="AO241:AR241"/>
    <mergeCell ref="AS241:AW241"/>
    <mergeCell ref="AJ240:AN240"/>
    <mergeCell ref="AO240:AR240"/>
    <mergeCell ref="AS240:AW240"/>
    <mergeCell ref="AX240:BA240"/>
    <mergeCell ref="BB240:BF240"/>
    <mergeCell ref="BG240:BJ240"/>
    <mergeCell ref="AX239:BA239"/>
    <mergeCell ref="BB239:BF239"/>
    <mergeCell ref="BG239:BJ239"/>
    <mergeCell ref="BK239:BO239"/>
    <mergeCell ref="BP239:BS239"/>
    <mergeCell ref="A240:M240"/>
    <mergeCell ref="N240:U240"/>
    <mergeCell ref="V240:Z240"/>
    <mergeCell ref="AA240:AE240"/>
    <mergeCell ref="AF240:AI240"/>
    <mergeCell ref="BK238:BO238"/>
    <mergeCell ref="BP238:BS238"/>
    <mergeCell ref="A239:M239"/>
    <mergeCell ref="N239:U239"/>
    <mergeCell ref="V239:Z239"/>
    <mergeCell ref="AA239:AE239"/>
    <mergeCell ref="AF239:AI239"/>
    <mergeCell ref="AJ239:AN239"/>
    <mergeCell ref="AO239:AR239"/>
    <mergeCell ref="AS239:AW239"/>
    <mergeCell ref="AJ238:AN238"/>
    <mergeCell ref="AO238:AR238"/>
    <mergeCell ref="AS238:AW238"/>
    <mergeCell ref="AX238:BA238"/>
    <mergeCell ref="BB238:BF238"/>
    <mergeCell ref="BG238:BJ238"/>
    <mergeCell ref="AX237:BA237"/>
    <mergeCell ref="BB237:BF237"/>
    <mergeCell ref="BG237:BJ237"/>
    <mergeCell ref="BK237:BO237"/>
    <mergeCell ref="BP237:BS237"/>
    <mergeCell ref="A238:M238"/>
    <mergeCell ref="N238:U238"/>
    <mergeCell ref="V238:Z238"/>
    <mergeCell ref="AA238:AE238"/>
    <mergeCell ref="AF238:AI238"/>
    <mergeCell ref="BK236:BO236"/>
    <mergeCell ref="BP236:BS236"/>
    <mergeCell ref="A237:M237"/>
    <mergeCell ref="N237:U237"/>
    <mergeCell ref="V237:Z237"/>
    <mergeCell ref="AA237:AE237"/>
    <mergeCell ref="AF237:AI237"/>
    <mergeCell ref="AJ237:AN237"/>
    <mergeCell ref="AO237:AR237"/>
    <mergeCell ref="AS237:AW237"/>
    <mergeCell ref="AJ236:AN236"/>
    <mergeCell ref="AO236:AR236"/>
    <mergeCell ref="AS236:AW236"/>
    <mergeCell ref="AX236:BA236"/>
    <mergeCell ref="BB236:BF236"/>
    <mergeCell ref="BG236:BJ236"/>
    <mergeCell ref="AX235:BA235"/>
    <mergeCell ref="BB235:BF235"/>
    <mergeCell ref="BG235:BJ235"/>
    <mergeCell ref="BK235:BO235"/>
    <mergeCell ref="BP235:BS235"/>
    <mergeCell ref="A236:M236"/>
    <mergeCell ref="N236:U236"/>
    <mergeCell ref="V236:Z236"/>
    <mergeCell ref="AA236:AE236"/>
    <mergeCell ref="AF236:AI236"/>
    <mergeCell ref="BK234:BO234"/>
    <mergeCell ref="BP234:BS234"/>
    <mergeCell ref="A235:M235"/>
    <mergeCell ref="N235:U235"/>
    <mergeCell ref="V235:Z235"/>
    <mergeCell ref="AA235:AE235"/>
    <mergeCell ref="AF235:AI235"/>
    <mergeCell ref="AJ235:AN235"/>
    <mergeCell ref="AO235:AR235"/>
    <mergeCell ref="AS235:AW235"/>
    <mergeCell ref="A234:M234"/>
    <mergeCell ref="N234:U234"/>
    <mergeCell ref="V234:Z234"/>
    <mergeCell ref="AA234:AE234"/>
    <mergeCell ref="AF234:AI234"/>
    <mergeCell ref="AJ234:AN234"/>
    <mergeCell ref="AO234:AR234"/>
    <mergeCell ref="BA206:BC206"/>
    <mergeCell ref="BD206:BF206"/>
    <mergeCell ref="BG206:BI206"/>
    <mergeCell ref="BJ206:BL206"/>
    <mergeCell ref="AI206:AK206"/>
    <mergeCell ref="AL206:AN206"/>
    <mergeCell ref="AO206:AQ206"/>
    <mergeCell ref="AR206:AT206"/>
    <mergeCell ref="AU206:AW206"/>
    <mergeCell ref="AX206:AZ206"/>
    <mergeCell ref="BA205:BC205"/>
    <mergeCell ref="BD205:BF205"/>
    <mergeCell ref="BG205:BI205"/>
    <mergeCell ref="BJ205:BL205"/>
    <mergeCell ref="A206:C206"/>
    <mergeCell ref="D206:V206"/>
    <mergeCell ref="W206:Y206"/>
    <mergeCell ref="Z206:AB206"/>
    <mergeCell ref="AC206:AE206"/>
    <mergeCell ref="AF206:AH206"/>
    <mergeCell ref="AI205:AK205"/>
    <mergeCell ref="AL205:AN205"/>
    <mergeCell ref="AO205:AQ205"/>
    <mergeCell ref="AR205:AT205"/>
    <mergeCell ref="AU205:AW205"/>
    <mergeCell ref="AX205:AZ205"/>
    <mergeCell ref="BA204:BC204"/>
    <mergeCell ref="BD204:BF204"/>
    <mergeCell ref="BG204:BI204"/>
    <mergeCell ref="BJ204:BL204"/>
    <mergeCell ref="A205:C205"/>
    <mergeCell ref="D205:V205"/>
    <mergeCell ref="W205:Y205"/>
    <mergeCell ref="Z205:AB205"/>
    <mergeCell ref="AC205:AE205"/>
    <mergeCell ref="AF205:AH205"/>
    <mergeCell ref="AI204:AK204"/>
    <mergeCell ref="AL204:AN204"/>
    <mergeCell ref="AO204:AQ204"/>
    <mergeCell ref="AR204:AT204"/>
    <mergeCell ref="AU204:AW204"/>
    <mergeCell ref="AX204:AZ204"/>
    <mergeCell ref="BA203:BC203"/>
    <mergeCell ref="BD203:BF203"/>
    <mergeCell ref="BG203:BI203"/>
    <mergeCell ref="BJ203:BL203"/>
    <mergeCell ref="A204:C204"/>
    <mergeCell ref="D204:V204"/>
    <mergeCell ref="W204:Y204"/>
    <mergeCell ref="Z204:AB204"/>
    <mergeCell ref="AC204:AE204"/>
    <mergeCell ref="AF204:AH204"/>
    <mergeCell ref="AI203:AK203"/>
    <mergeCell ref="AL203:AN203"/>
    <mergeCell ref="AO203:AQ203"/>
    <mergeCell ref="AR203:AT203"/>
    <mergeCell ref="AU203:AW203"/>
    <mergeCell ref="AX203:AZ203"/>
    <mergeCell ref="A203:C203"/>
    <mergeCell ref="D203:V203"/>
    <mergeCell ref="W203:Y203"/>
    <mergeCell ref="Z203:AB203"/>
    <mergeCell ref="AC203:AE203"/>
    <mergeCell ref="AF203:AH203"/>
    <mergeCell ref="AU202:AW202"/>
    <mergeCell ref="AX202:AZ202"/>
    <mergeCell ref="BA202:BC202"/>
    <mergeCell ref="BD202:BF202"/>
    <mergeCell ref="BG202:BI202"/>
    <mergeCell ref="BJ202:BL202"/>
    <mergeCell ref="AC202:AE202"/>
    <mergeCell ref="AF202:AH202"/>
    <mergeCell ref="AI202:AK202"/>
    <mergeCell ref="AL202:AN202"/>
    <mergeCell ref="AO202:AQ202"/>
    <mergeCell ref="AR202:AT202"/>
    <mergeCell ref="AT192:AX192"/>
    <mergeCell ref="AY192:BC192"/>
    <mergeCell ref="BD192:BH192"/>
    <mergeCell ref="BI192:BM192"/>
    <mergeCell ref="BN192:BR192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Y187:BC187"/>
    <mergeCell ref="BD187:BH187"/>
    <mergeCell ref="BI187:BM187"/>
    <mergeCell ref="BN187:BR187"/>
    <mergeCell ref="A188:T188"/>
    <mergeCell ref="U188:Y188"/>
    <mergeCell ref="Z188:AD188"/>
    <mergeCell ref="AE188:AI188"/>
    <mergeCell ref="AJ188:AN188"/>
    <mergeCell ref="AO188:AS188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O187:AS187"/>
    <mergeCell ref="AT187:AX187"/>
    <mergeCell ref="Z186:AD186"/>
    <mergeCell ref="AE186:AI186"/>
    <mergeCell ref="AJ186:AN186"/>
    <mergeCell ref="AO186:AS186"/>
    <mergeCell ref="AT186:AX186"/>
    <mergeCell ref="AY186:BC186"/>
    <mergeCell ref="A185:T185"/>
    <mergeCell ref="U185:Y185"/>
    <mergeCell ref="Z185:AD185"/>
    <mergeCell ref="AE185:AI185"/>
    <mergeCell ref="AJ185:AN185"/>
    <mergeCell ref="AO185:AS185"/>
    <mergeCell ref="AT185:AX185"/>
    <mergeCell ref="AY185:BC185"/>
    <mergeCell ref="BD185:BH185"/>
    <mergeCell ref="BE176:BI176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V165:AE165"/>
    <mergeCell ref="AF165:AJ165"/>
    <mergeCell ref="AK165:AO165"/>
    <mergeCell ref="AP165:AT165"/>
    <mergeCell ref="AU165:AY165"/>
    <mergeCell ref="AZ165:BD165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56:BI156"/>
    <mergeCell ref="BJ156:BN156"/>
    <mergeCell ref="BO156:BS156"/>
    <mergeCell ref="BT156:BX156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G108:BK108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A94:D94"/>
    <mergeCell ref="E94:W94"/>
    <mergeCell ref="X94:AB94"/>
    <mergeCell ref="AC94:AG94"/>
    <mergeCell ref="AH94:AL94"/>
    <mergeCell ref="BL77:BP77"/>
    <mergeCell ref="BQ77:BT77"/>
    <mergeCell ref="BU77:BY77"/>
    <mergeCell ref="AI77:AM77"/>
    <mergeCell ref="AN77:AR77"/>
    <mergeCell ref="AS77:AW77"/>
    <mergeCell ref="AX77:BA77"/>
    <mergeCell ref="BB77:BF77"/>
    <mergeCell ref="BG77:BK77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3:D63"/>
    <mergeCell ref="E63:T63"/>
    <mergeCell ref="U63:Y63"/>
    <mergeCell ref="Z63:AD63"/>
    <mergeCell ref="AE63:AH63"/>
    <mergeCell ref="AI63:AM63"/>
    <mergeCell ref="AN63:AR63"/>
    <mergeCell ref="AW52:BA52"/>
    <mergeCell ref="BB52:BF52"/>
    <mergeCell ref="BG52:BK52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E47:W47"/>
    <mergeCell ref="X47:AB47"/>
    <mergeCell ref="AC47:AG47"/>
    <mergeCell ref="AH47:AL47"/>
    <mergeCell ref="AM47:AQ47"/>
    <mergeCell ref="AR47:AV47"/>
    <mergeCell ref="A46:D46"/>
    <mergeCell ref="E46:W46"/>
    <mergeCell ref="X46:AB46"/>
    <mergeCell ref="AC46:AG46"/>
    <mergeCell ref="AH46:AL46"/>
    <mergeCell ref="AM46:AQ46"/>
    <mergeCell ref="AR46:AV46"/>
    <mergeCell ref="BB37:BF37"/>
    <mergeCell ref="BG37:BK37"/>
    <mergeCell ref="BL37:BP37"/>
    <mergeCell ref="BQ37:BT37"/>
    <mergeCell ref="BU37:BY37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27:AA327"/>
    <mergeCell ref="AH327:AP327"/>
    <mergeCell ref="AU327:BF327"/>
    <mergeCell ref="AH328:AP328"/>
    <mergeCell ref="AU328:BF328"/>
    <mergeCell ref="A31:D31"/>
    <mergeCell ref="E31:T31"/>
    <mergeCell ref="U31:Y31"/>
    <mergeCell ref="Z31:AD31"/>
    <mergeCell ref="AE31:AH31"/>
    <mergeCell ref="A320:BL320"/>
    <mergeCell ref="A324:AA324"/>
    <mergeCell ref="AH324:AP324"/>
    <mergeCell ref="AU324:BF324"/>
    <mergeCell ref="AH325:AP325"/>
    <mergeCell ref="AU325:BF325"/>
    <mergeCell ref="AW299:BD299"/>
    <mergeCell ref="BE299:BL299"/>
    <mergeCell ref="A314:BL314"/>
    <mergeCell ref="A315:BL315"/>
    <mergeCell ref="A318:BL318"/>
    <mergeCell ref="A319:BL319"/>
    <mergeCell ref="AK300:AP300"/>
    <mergeCell ref="AQ300:AV300"/>
    <mergeCell ref="AW300:BD300"/>
    <mergeCell ref="BE300:BL300"/>
    <mergeCell ref="AQ298:AV298"/>
    <mergeCell ref="AW298:BD298"/>
    <mergeCell ref="BE298:BL298"/>
    <mergeCell ref="A299:F299"/>
    <mergeCell ref="G299:S299"/>
    <mergeCell ref="T299:Y299"/>
    <mergeCell ref="Z299:AD299"/>
    <mergeCell ref="AE299:AJ299"/>
    <mergeCell ref="AK299:AP299"/>
    <mergeCell ref="AQ299:AV299"/>
    <mergeCell ref="A298:F298"/>
    <mergeCell ref="G298:S298"/>
    <mergeCell ref="T298:Y298"/>
    <mergeCell ref="Z298:AD298"/>
    <mergeCell ref="AE298:AJ298"/>
    <mergeCell ref="AK298:AP298"/>
    <mergeCell ref="BE295:BL296"/>
    <mergeCell ref="A297:F297"/>
    <mergeCell ref="G297:S297"/>
    <mergeCell ref="T297:Y297"/>
    <mergeCell ref="Z297:AD297"/>
    <mergeCell ref="AE297:AJ297"/>
    <mergeCell ref="AK297:AP297"/>
    <mergeCell ref="AQ297:AV297"/>
    <mergeCell ref="AW297:BD297"/>
    <mergeCell ref="BE297:BL297"/>
    <mergeCell ref="A293:BL293"/>
    <mergeCell ref="A294:BL294"/>
    <mergeCell ref="A295:F296"/>
    <mergeCell ref="G295:S296"/>
    <mergeCell ref="T295:Y296"/>
    <mergeCell ref="Z295:AD296"/>
    <mergeCell ref="AE295:AJ296"/>
    <mergeCell ref="AK295:AP296"/>
    <mergeCell ref="AQ295:AV296"/>
    <mergeCell ref="AW295:BD296"/>
    <mergeCell ref="AJ278:AN278"/>
    <mergeCell ref="AO278:AS278"/>
    <mergeCell ref="AT278:AW278"/>
    <mergeCell ref="AX278:BB278"/>
    <mergeCell ref="BC278:BG278"/>
    <mergeCell ref="BH278:BL278"/>
    <mergeCell ref="A278:F278"/>
    <mergeCell ref="G278:P278"/>
    <mergeCell ref="Q278:U278"/>
    <mergeCell ref="V278:Y278"/>
    <mergeCell ref="Z278:AD278"/>
    <mergeCell ref="AE278:AI278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T274:AW275"/>
    <mergeCell ref="AX274:BG274"/>
    <mergeCell ref="BH274:BL275"/>
    <mergeCell ref="Z275:AD275"/>
    <mergeCell ref="AE275:AI275"/>
    <mergeCell ref="AX275:BB275"/>
    <mergeCell ref="BC275:BG275"/>
    <mergeCell ref="A272:BL272"/>
    <mergeCell ref="A273:F275"/>
    <mergeCell ref="G273:P275"/>
    <mergeCell ref="Q273:AN273"/>
    <mergeCell ref="AO273:BL273"/>
    <mergeCell ref="Q274:U275"/>
    <mergeCell ref="V274:Y275"/>
    <mergeCell ref="Z274:AI274"/>
    <mergeCell ref="AJ274:AN275"/>
    <mergeCell ref="AO274:AS275"/>
    <mergeCell ref="AK256:AP256"/>
    <mergeCell ref="AQ256:AV256"/>
    <mergeCell ref="AW256:BA256"/>
    <mergeCell ref="BB256:BF256"/>
    <mergeCell ref="BG256:BL256"/>
    <mergeCell ref="A271:BL271"/>
    <mergeCell ref="AK257:AP257"/>
    <mergeCell ref="AQ257:AV257"/>
    <mergeCell ref="AW257:BA257"/>
    <mergeCell ref="BB257:BF257"/>
    <mergeCell ref="AK255:AP255"/>
    <mergeCell ref="AQ255:AV255"/>
    <mergeCell ref="AW255:BA255"/>
    <mergeCell ref="BB255:BF255"/>
    <mergeCell ref="BG255:BL255"/>
    <mergeCell ref="A256:F256"/>
    <mergeCell ref="G256:S256"/>
    <mergeCell ref="T256:Y256"/>
    <mergeCell ref="Z256:AD256"/>
    <mergeCell ref="AE256:AJ256"/>
    <mergeCell ref="AK254:AP254"/>
    <mergeCell ref="AQ254:AV254"/>
    <mergeCell ref="AW254:BA254"/>
    <mergeCell ref="BB254:BF254"/>
    <mergeCell ref="BG254:BL254"/>
    <mergeCell ref="A255:F255"/>
    <mergeCell ref="G255:S255"/>
    <mergeCell ref="T255:Y255"/>
    <mergeCell ref="Z255:AD255"/>
    <mergeCell ref="AE255:AJ255"/>
    <mergeCell ref="AQ252:AV253"/>
    <mergeCell ref="AW252:BF252"/>
    <mergeCell ref="BG252:BL253"/>
    <mergeCell ref="AW253:BA253"/>
    <mergeCell ref="BB253:BF253"/>
    <mergeCell ref="A254:F254"/>
    <mergeCell ref="G254:S254"/>
    <mergeCell ref="T254:Y254"/>
    <mergeCell ref="Z254:AD254"/>
    <mergeCell ref="AE254:AJ254"/>
    <mergeCell ref="A252:F253"/>
    <mergeCell ref="G252:S253"/>
    <mergeCell ref="T252:Y253"/>
    <mergeCell ref="Z252:AD253"/>
    <mergeCell ref="AE252:AJ253"/>
    <mergeCell ref="AK252:AP253"/>
    <mergeCell ref="BP233:BS233"/>
    <mergeCell ref="A245:BL245"/>
    <mergeCell ref="A246:BL246"/>
    <mergeCell ref="A249:BL249"/>
    <mergeCell ref="A250:BL250"/>
    <mergeCell ref="A251:BL251"/>
    <mergeCell ref="AS234:AW234"/>
    <mergeCell ref="AX234:BA234"/>
    <mergeCell ref="BB234:BF234"/>
    <mergeCell ref="BG234:BJ234"/>
    <mergeCell ref="AO233:AR233"/>
    <mergeCell ref="AS233:AW233"/>
    <mergeCell ref="AX233:BA233"/>
    <mergeCell ref="BB233:BF233"/>
    <mergeCell ref="BG233:BJ233"/>
    <mergeCell ref="BK233:BO233"/>
    <mergeCell ref="BB232:BF232"/>
    <mergeCell ref="BG232:BJ232"/>
    <mergeCell ref="BK232:BO232"/>
    <mergeCell ref="BP232:BS232"/>
    <mergeCell ref="A233:M233"/>
    <mergeCell ref="N233:U233"/>
    <mergeCell ref="V233:Z233"/>
    <mergeCell ref="AA233:AE233"/>
    <mergeCell ref="AF233:AI233"/>
    <mergeCell ref="AJ233:AN233"/>
    <mergeCell ref="BP231:BS231"/>
    <mergeCell ref="A232:M232"/>
    <mergeCell ref="N232:U232"/>
    <mergeCell ref="V232:Z232"/>
    <mergeCell ref="AA232:AE232"/>
    <mergeCell ref="AF232:AI232"/>
    <mergeCell ref="AJ232:AN232"/>
    <mergeCell ref="AO232:AR232"/>
    <mergeCell ref="AS232:AW232"/>
    <mergeCell ref="AX232:BA232"/>
    <mergeCell ref="AO231:AR231"/>
    <mergeCell ref="AS231:AW231"/>
    <mergeCell ref="AX231:BA231"/>
    <mergeCell ref="BB231:BF231"/>
    <mergeCell ref="BG231:BJ231"/>
    <mergeCell ref="BK231:BO231"/>
    <mergeCell ref="BB230:BF230"/>
    <mergeCell ref="BG230:BJ230"/>
    <mergeCell ref="BK230:BO230"/>
    <mergeCell ref="BP230:BS230"/>
    <mergeCell ref="A231:M231"/>
    <mergeCell ref="N231:U231"/>
    <mergeCell ref="V231:Z231"/>
    <mergeCell ref="AA231:AE231"/>
    <mergeCell ref="AF231:AI231"/>
    <mergeCell ref="AJ231:AN231"/>
    <mergeCell ref="AA230:AE230"/>
    <mergeCell ref="AF230:AI230"/>
    <mergeCell ref="AJ230:AN230"/>
    <mergeCell ref="AO230:AR230"/>
    <mergeCell ref="AS230:AW230"/>
    <mergeCell ref="AX230:BA230"/>
    <mergeCell ref="A227:BL227"/>
    <mergeCell ref="A228:BM228"/>
    <mergeCell ref="A229:M230"/>
    <mergeCell ref="N229:U230"/>
    <mergeCell ref="V229:Z230"/>
    <mergeCell ref="AA229:AI229"/>
    <mergeCell ref="AJ229:AR229"/>
    <mergeCell ref="AS229:BA229"/>
    <mergeCell ref="BB229:BJ229"/>
    <mergeCell ref="BK229:BS229"/>
    <mergeCell ref="AZ223:BD223"/>
    <mergeCell ref="A224:F224"/>
    <mergeCell ref="G224:S224"/>
    <mergeCell ref="T224:Z224"/>
    <mergeCell ref="AA224:AE224"/>
    <mergeCell ref="AF224:AJ224"/>
    <mergeCell ref="AK224:AO224"/>
    <mergeCell ref="AP224:AT224"/>
    <mergeCell ref="AU224:AY224"/>
    <mergeCell ref="AZ224:BD224"/>
    <mergeCell ref="AU222:AY222"/>
    <mergeCell ref="AZ222:BD222"/>
    <mergeCell ref="A223:F223"/>
    <mergeCell ref="G223:S223"/>
    <mergeCell ref="T223:Z223"/>
    <mergeCell ref="AA223:AE223"/>
    <mergeCell ref="AF223:AJ223"/>
    <mergeCell ref="AK223:AO223"/>
    <mergeCell ref="AP223:AT223"/>
    <mergeCell ref="AU223:AY223"/>
    <mergeCell ref="AP221:AT221"/>
    <mergeCell ref="AU221:AY221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218:BL218"/>
    <mergeCell ref="A219:BD219"/>
    <mergeCell ref="A220:F221"/>
    <mergeCell ref="G220:S221"/>
    <mergeCell ref="T220:Z221"/>
    <mergeCell ref="AA220:AO220"/>
    <mergeCell ref="AP220:BD220"/>
    <mergeCell ref="AA221:AE221"/>
    <mergeCell ref="AF221:AJ221"/>
    <mergeCell ref="AK221:AO221"/>
    <mergeCell ref="AP216:AT216"/>
    <mergeCell ref="AU216:AY216"/>
    <mergeCell ref="AZ216:BD216"/>
    <mergeCell ref="BE216:BI216"/>
    <mergeCell ref="BJ216:BN216"/>
    <mergeCell ref="BO216:BS216"/>
    <mergeCell ref="A216:F216"/>
    <mergeCell ref="G216:S216"/>
    <mergeCell ref="T216:Z216"/>
    <mergeCell ref="AA216:AE216"/>
    <mergeCell ref="AF216:AJ216"/>
    <mergeCell ref="AK216:AO216"/>
    <mergeCell ref="AP215:AT215"/>
    <mergeCell ref="AU215:AY215"/>
    <mergeCell ref="AZ215:BD215"/>
    <mergeCell ref="BE215:BI215"/>
    <mergeCell ref="BJ215:BN215"/>
    <mergeCell ref="BO215:BS215"/>
    <mergeCell ref="A215:F215"/>
    <mergeCell ref="G215:S215"/>
    <mergeCell ref="T215:Z215"/>
    <mergeCell ref="AA215:AE215"/>
    <mergeCell ref="AF215:AJ215"/>
    <mergeCell ref="AK215:AO215"/>
    <mergeCell ref="AP214:AT214"/>
    <mergeCell ref="AU214:AY214"/>
    <mergeCell ref="AZ214:BD214"/>
    <mergeCell ref="BE214:BI214"/>
    <mergeCell ref="BJ214:BN214"/>
    <mergeCell ref="BO214:BS214"/>
    <mergeCell ref="A214:F214"/>
    <mergeCell ref="G214:S214"/>
    <mergeCell ref="T214:Z214"/>
    <mergeCell ref="AA214:AE214"/>
    <mergeCell ref="AF214:AJ214"/>
    <mergeCell ref="AK214:AO214"/>
    <mergeCell ref="AP213:AT213"/>
    <mergeCell ref="AU213:AY213"/>
    <mergeCell ref="AZ213:BD213"/>
    <mergeCell ref="BE213:BI213"/>
    <mergeCell ref="BJ213:BN213"/>
    <mergeCell ref="BO213:BS213"/>
    <mergeCell ref="A211:BS211"/>
    <mergeCell ref="A212:F213"/>
    <mergeCell ref="G212:S213"/>
    <mergeCell ref="T212:Z213"/>
    <mergeCell ref="AA212:AO212"/>
    <mergeCell ref="AP212:BD212"/>
    <mergeCell ref="BE212:BS212"/>
    <mergeCell ref="AA213:AE213"/>
    <mergeCell ref="AF213:AJ213"/>
    <mergeCell ref="AK213:AO213"/>
    <mergeCell ref="BA201:BC201"/>
    <mergeCell ref="BD201:BF201"/>
    <mergeCell ref="BG201:BI201"/>
    <mergeCell ref="BJ201:BL201"/>
    <mergeCell ref="A209:BL209"/>
    <mergeCell ref="A210:BS210"/>
    <mergeCell ref="A202:C202"/>
    <mergeCell ref="D202:V202"/>
    <mergeCell ref="W202:Y202"/>
    <mergeCell ref="Z202:AB202"/>
    <mergeCell ref="AI201:AK201"/>
    <mergeCell ref="AL201:AN201"/>
    <mergeCell ref="AO201:AQ201"/>
    <mergeCell ref="AR201:AT201"/>
    <mergeCell ref="AU201:AW201"/>
    <mergeCell ref="AX201:AZ201"/>
    <mergeCell ref="BA200:BC200"/>
    <mergeCell ref="BD200:BF200"/>
    <mergeCell ref="BG200:BI200"/>
    <mergeCell ref="BJ200:BL200"/>
    <mergeCell ref="A201:C201"/>
    <mergeCell ref="D201:V201"/>
    <mergeCell ref="W201:Y201"/>
    <mergeCell ref="Z201:AB201"/>
    <mergeCell ref="AC201:AE201"/>
    <mergeCell ref="AF201:AH201"/>
    <mergeCell ref="AI200:AK200"/>
    <mergeCell ref="AL200:AN200"/>
    <mergeCell ref="AO200:AQ200"/>
    <mergeCell ref="AR200:AT200"/>
    <mergeCell ref="AU200:AW200"/>
    <mergeCell ref="AX200:AZ200"/>
    <mergeCell ref="BA199:BC199"/>
    <mergeCell ref="BD199:BF199"/>
    <mergeCell ref="BG199:BI199"/>
    <mergeCell ref="BJ199:BL199"/>
    <mergeCell ref="A200:C200"/>
    <mergeCell ref="D200:V200"/>
    <mergeCell ref="W200:Y200"/>
    <mergeCell ref="Z200:AB200"/>
    <mergeCell ref="AC200:AE200"/>
    <mergeCell ref="AF200:AH200"/>
    <mergeCell ref="AI199:AK199"/>
    <mergeCell ref="AL199:AN199"/>
    <mergeCell ref="AO199:AQ199"/>
    <mergeCell ref="AR199:AT199"/>
    <mergeCell ref="AU199:AW199"/>
    <mergeCell ref="AX199:AZ199"/>
    <mergeCell ref="A199:C199"/>
    <mergeCell ref="D199:V199"/>
    <mergeCell ref="W199:Y199"/>
    <mergeCell ref="Z199:AB199"/>
    <mergeCell ref="AC199:AE199"/>
    <mergeCell ref="AF199:AH199"/>
    <mergeCell ref="BJ197:BL198"/>
    <mergeCell ref="W198:Y198"/>
    <mergeCell ref="Z198:AB198"/>
    <mergeCell ref="AC198:AE198"/>
    <mergeCell ref="AF198:AH198"/>
    <mergeCell ref="AI198:AK198"/>
    <mergeCell ref="AL198:AN198"/>
    <mergeCell ref="AO198:AQ198"/>
    <mergeCell ref="AR198:AT198"/>
    <mergeCell ref="BG196:BL196"/>
    <mergeCell ref="W197:AB197"/>
    <mergeCell ref="AC197:AH197"/>
    <mergeCell ref="AI197:AN197"/>
    <mergeCell ref="AO197:AT197"/>
    <mergeCell ref="AU197:AW198"/>
    <mergeCell ref="AX197:AZ198"/>
    <mergeCell ref="BA197:BC198"/>
    <mergeCell ref="BD197:BF198"/>
    <mergeCell ref="BG197:BI198"/>
    <mergeCell ref="A196:C198"/>
    <mergeCell ref="D196:V198"/>
    <mergeCell ref="W196:AH196"/>
    <mergeCell ref="AI196:AT196"/>
    <mergeCell ref="AU196:AZ196"/>
    <mergeCell ref="BA196:BF196"/>
    <mergeCell ref="AT184:AX184"/>
    <mergeCell ref="AY184:BC184"/>
    <mergeCell ref="BD184:BH184"/>
    <mergeCell ref="BI184:BM184"/>
    <mergeCell ref="BN184:BR184"/>
    <mergeCell ref="A195:BL195"/>
    <mergeCell ref="BI185:BM185"/>
    <mergeCell ref="BN185:BR185"/>
    <mergeCell ref="A186:T186"/>
    <mergeCell ref="U186:Y186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180:T181"/>
    <mergeCell ref="U180:AD180"/>
    <mergeCell ref="AE180:AN180"/>
    <mergeCell ref="AO180:AX180"/>
    <mergeCell ref="AY180:BH180"/>
    <mergeCell ref="BI180:BR180"/>
    <mergeCell ref="U181:Y181"/>
    <mergeCell ref="Z181:AD181"/>
    <mergeCell ref="AE181:AI181"/>
    <mergeCell ref="AJ181:AN181"/>
    <mergeCell ref="AP163:AT163"/>
    <mergeCell ref="AU163:AY163"/>
    <mergeCell ref="AZ163:BD163"/>
    <mergeCell ref="BE163:BI163"/>
    <mergeCell ref="A178:BL178"/>
    <mergeCell ref="A179:BR179"/>
    <mergeCell ref="BE164:BI164"/>
    <mergeCell ref="A165:C165"/>
    <mergeCell ref="D165:P165"/>
    <mergeCell ref="Q165:U165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BT143:BX143"/>
    <mergeCell ref="A158:BL158"/>
    <mergeCell ref="A159:C160"/>
    <mergeCell ref="D159:P160"/>
    <mergeCell ref="Q159:U160"/>
    <mergeCell ref="V159:AE160"/>
    <mergeCell ref="AF159:AT159"/>
    <mergeCell ref="AU159:BI159"/>
    <mergeCell ref="AF160:AJ160"/>
    <mergeCell ref="AK160:AO160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BJ139:BX139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39:C140"/>
    <mergeCell ref="D139:P140"/>
    <mergeCell ref="Q139:U140"/>
    <mergeCell ref="V139:AE140"/>
    <mergeCell ref="AF139:AT139"/>
    <mergeCell ref="AU139:BI139"/>
    <mergeCell ref="AO134:AS134"/>
    <mergeCell ref="AT134:AX134"/>
    <mergeCell ref="AY134:BC134"/>
    <mergeCell ref="BD134:BH134"/>
    <mergeCell ref="A137:BL137"/>
    <mergeCell ref="A138:BL138"/>
    <mergeCell ref="AO133:AS133"/>
    <mergeCell ref="AT133:AX133"/>
    <mergeCell ref="AY133:BC133"/>
    <mergeCell ref="BD133:BH133"/>
    <mergeCell ref="A134:C134"/>
    <mergeCell ref="D134:T134"/>
    <mergeCell ref="U134:Y134"/>
    <mergeCell ref="Z134:AD134"/>
    <mergeCell ref="AE134:AI134"/>
    <mergeCell ref="AJ134:AN134"/>
    <mergeCell ref="AO132:AS132"/>
    <mergeCell ref="AT132:AX132"/>
    <mergeCell ref="AY132:BC132"/>
    <mergeCell ref="BD132:BH132"/>
    <mergeCell ref="A133:C133"/>
    <mergeCell ref="D133:T133"/>
    <mergeCell ref="U133:Y133"/>
    <mergeCell ref="Z133:AD133"/>
    <mergeCell ref="AE133:AI133"/>
    <mergeCell ref="AJ133:AN133"/>
    <mergeCell ref="A132:C132"/>
    <mergeCell ref="D132:T132"/>
    <mergeCell ref="U132:Y132"/>
    <mergeCell ref="Z132:AD132"/>
    <mergeCell ref="AE132:AI132"/>
    <mergeCell ref="AJ132:AN132"/>
    <mergeCell ref="AE131:AI131"/>
    <mergeCell ref="AJ131:AN131"/>
    <mergeCell ref="AO131:AS131"/>
    <mergeCell ref="AT131:AX131"/>
    <mergeCell ref="AY131:BC131"/>
    <mergeCell ref="BD131:BH131"/>
    <mergeCell ref="BQ126:BT126"/>
    <mergeCell ref="BU126:BY126"/>
    <mergeCell ref="A128:BL128"/>
    <mergeCell ref="A129:BH129"/>
    <mergeCell ref="A130:C131"/>
    <mergeCell ref="D130:T131"/>
    <mergeCell ref="U130:AN130"/>
    <mergeCell ref="AO130:BH130"/>
    <mergeCell ref="U131:Y131"/>
    <mergeCell ref="Z131:AD131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X125:BA125"/>
    <mergeCell ref="BB125:BF125"/>
    <mergeCell ref="BG125:BK125"/>
    <mergeCell ref="BL125:BP125"/>
    <mergeCell ref="BQ125:BT125"/>
    <mergeCell ref="BU125:BY125"/>
    <mergeCell ref="BQ124:BT124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X123:BA123"/>
    <mergeCell ref="BB123:BF123"/>
    <mergeCell ref="BG123:BK123"/>
    <mergeCell ref="BL123:BP123"/>
    <mergeCell ref="BQ123:BT123"/>
    <mergeCell ref="BU123:BY123"/>
    <mergeCell ref="U123:Y123"/>
    <mergeCell ref="Z123:AD123"/>
    <mergeCell ref="AE123:AH123"/>
    <mergeCell ref="AI123:AM123"/>
    <mergeCell ref="AN123:AR123"/>
    <mergeCell ref="AS123:AW123"/>
    <mergeCell ref="BB116:BF116"/>
    <mergeCell ref="BG116:BK116"/>
    <mergeCell ref="A119:BL119"/>
    <mergeCell ref="A120:BL120"/>
    <mergeCell ref="A121:BY121"/>
    <mergeCell ref="A122:C123"/>
    <mergeCell ref="D122:T123"/>
    <mergeCell ref="U122:AM122"/>
    <mergeCell ref="AN122:BF122"/>
    <mergeCell ref="BG122:BY122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BB114:BF114"/>
    <mergeCell ref="BG114:BK114"/>
    <mergeCell ref="A115:E115"/>
    <mergeCell ref="F115:W115"/>
    <mergeCell ref="X115:AB115"/>
    <mergeCell ref="AC115:AG115"/>
    <mergeCell ref="AH115:AL115"/>
    <mergeCell ref="AM115:AQ115"/>
    <mergeCell ref="AR115:AV115"/>
    <mergeCell ref="AW115:BA115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A112:E113"/>
    <mergeCell ref="F112:W113"/>
    <mergeCell ref="X112:AQ112"/>
    <mergeCell ref="AR112:BK112"/>
    <mergeCell ref="X113:AB113"/>
    <mergeCell ref="AC113:AG113"/>
    <mergeCell ref="AH113:AL113"/>
    <mergeCell ref="AM113:AQ113"/>
    <mergeCell ref="AR113:AV113"/>
    <mergeCell ref="AW113:BA113"/>
    <mergeCell ref="AR93:AV93"/>
    <mergeCell ref="AW93:BA93"/>
    <mergeCell ref="BB93:BF93"/>
    <mergeCell ref="BG93:BK93"/>
    <mergeCell ref="A110:BL110"/>
    <mergeCell ref="A111:BK111"/>
    <mergeCell ref="AM94:AQ94"/>
    <mergeCell ref="AR94:AV94"/>
    <mergeCell ref="AW94:BA94"/>
    <mergeCell ref="BB94:BF94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91:D91"/>
    <mergeCell ref="E91:W91"/>
    <mergeCell ref="X91:AB91"/>
    <mergeCell ref="AC91:AG91"/>
    <mergeCell ref="AH91:AL91"/>
    <mergeCell ref="AM91:AQ91"/>
    <mergeCell ref="AH90:AL90"/>
    <mergeCell ref="AM90:AQ90"/>
    <mergeCell ref="AR90:AV90"/>
    <mergeCell ref="AW90:BA90"/>
    <mergeCell ref="BB90:BF90"/>
    <mergeCell ref="BG90:BK90"/>
    <mergeCell ref="BQ85:BT85"/>
    <mergeCell ref="BU85:BY85"/>
    <mergeCell ref="A87:BL87"/>
    <mergeCell ref="A88:BK88"/>
    <mergeCell ref="A89:D90"/>
    <mergeCell ref="E89:W90"/>
    <mergeCell ref="X89:AQ89"/>
    <mergeCell ref="AR89:BK89"/>
    <mergeCell ref="X90:AB90"/>
    <mergeCell ref="AC90:AG90"/>
    <mergeCell ref="AN85:AR85"/>
    <mergeCell ref="AS85:AW85"/>
    <mergeCell ref="AX85:BA85"/>
    <mergeCell ref="BB85:BF85"/>
    <mergeCell ref="BG85:BK85"/>
    <mergeCell ref="BL85:BP85"/>
    <mergeCell ref="A85:E85"/>
    <mergeCell ref="F85:T85"/>
    <mergeCell ref="U85:Y85"/>
    <mergeCell ref="Z85:AD85"/>
    <mergeCell ref="AE85:AH85"/>
    <mergeCell ref="AI85:AM85"/>
    <mergeCell ref="AX84:BA84"/>
    <mergeCell ref="BB84:BF84"/>
    <mergeCell ref="BG84:BK84"/>
    <mergeCell ref="BL84:BP84"/>
    <mergeCell ref="BQ84:BT84"/>
    <mergeCell ref="BU84:BY84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N84:AR84"/>
    <mergeCell ref="AS84:AW84"/>
    <mergeCell ref="AN83:AR83"/>
    <mergeCell ref="AS83:AW83"/>
    <mergeCell ref="AX83:BA83"/>
    <mergeCell ref="BB83:BF83"/>
    <mergeCell ref="BG83:BK83"/>
    <mergeCell ref="BL83:BP83"/>
    <mergeCell ref="BG82:BK82"/>
    <mergeCell ref="BL82:BP82"/>
    <mergeCell ref="BQ82:BT82"/>
    <mergeCell ref="BU82:BY82"/>
    <mergeCell ref="A83:E83"/>
    <mergeCell ref="F83:T83"/>
    <mergeCell ref="U83:Y83"/>
    <mergeCell ref="Z83:AD83"/>
    <mergeCell ref="AE83:AH83"/>
    <mergeCell ref="AI83:AM83"/>
    <mergeCell ref="AE82:AH82"/>
    <mergeCell ref="AI82:AM82"/>
    <mergeCell ref="AN82:AR82"/>
    <mergeCell ref="AS82:AW82"/>
    <mergeCell ref="AX82:BA82"/>
    <mergeCell ref="BB82:BF82"/>
    <mergeCell ref="BU62:BY62"/>
    <mergeCell ref="A79:BL79"/>
    <mergeCell ref="A80:BY80"/>
    <mergeCell ref="A81:E82"/>
    <mergeCell ref="F81:T82"/>
    <mergeCell ref="U81:AM81"/>
    <mergeCell ref="AN81:BF81"/>
    <mergeCell ref="BG81:BY81"/>
    <mergeCell ref="U82:Y82"/>
    <mergeCell ref="Z82:AD82"/>
    <mergeCell ref="AS62:AW62"/>
    <mergeCell ref="AX62:BA62"/>
    <mergeCell ref="BB62:BF62"/>
    <mergeCell ref="BG62:BK62"/>
    <mergeCell ref="BL62:BP62"/>
    <mergeCell ref="BQ62:BT62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8:D59"/>
    <mergeCell ref="E58:T59"/>
    <mergeCell ref="U58:AM58"/>
    <mergeCell ref="AN58:BF58"/>
    <mergeCell ref="BG58:BY58"/>
    <mergeCell ref="U59:Y59"/>
    <mergeCell ref="Z59:AD59"/>
    <mergeCell ref="AE59:AH59"/>
    <mergeCell ref="AI59:AM59"/>
    <mergeCell ref="AN59:AR59"/>
    <mergeCell ref="AW45:BA45"/>
    <mergeCell ref="BB45:BF45"/>
    <mergeCell ref="BG45:BK45"/>
    <mergeCell ref="A55:BY55"/>
    <mergeCell ref="A56:BY56"/>
    <mergeCell ref="A57:BY57"/>
    <mergeCell ref="AW46:BA46"/>
    <mergeCell ref="BB46:BF46"/>
    <mergeCell ref="BG46:BK46"/>
    <mergeCell ref="A47:D47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6 A201 A134">
    <cfRule type="cellIs" dxfId="60" priority="65" stopIfTrue="1" operator="equal">
      <formula>A125</formula>
    </cfRule>
  </conditionalFormatting>
  <conditionalFormatting sqref="A143:C143 A163:C163">
    <cfRule type="cellIs" dxfId="59" priority="66" stopIfTrue="1" operator="equal">
      <formula>A142</formula>
    </cfRule>
    <cfRule type="cellIs" dxfId="58" priority="67" stopIfTrue="1" operator="equal">
      <formula>0</formula>
    </cfRule>
  </conditionalFormatting>
  <conditionalFormatting sqref="A135">
    <cfRule type="cellIs" dxfId="57" priority="69" stopIfTrue="1" operator="equal">
      <formula>A134</formula>
    </cfRule>
  </conditionalFormatting>
  <conditionalFormatting sqref="A202">
    <cfRule type="cellIs" dxfId="56" priority="6" stopIfTrue="1" operator="equal">
      <formula>A201</formula>
    </cfRule>
  </conditionalFormatting>
  <conditionalFormatting sqref="A144:C144">
    <cfRule type="cellIs" dxfId="55" priority="61" stopIfTrue="1" operator="equal">
      <formula>A143</formula>
    </cfRule>
    <cfRule type="cellIs" dxfId="54" priority="62" stopIfTrue="1" operator="equal">
      <formula>0</formula>
    </cfRule>
  </conditionalFormatting>
  <conditionalFormatting sqref="A145:C145">
    <cfRule type="cellIs" dxfId="53" priority="59" stopIfTrue="1" operator="equal">
      <formula>A144</formula>
    </cfRule>
    <cfRule type="cellIs" dxfId="52" priority="60" stopIfTrue="1" operator="equal">
      <formula>0</formula>
    </cfRule>
  </conditionalFormatting>
  <conditionalFormatting sqref="A146:C146">
    <cfRule type="cellIs" dxfId="51" priority="57" stopIfTrue="1" operator="equal">
      <formula>A145</formula>
    </cfRule>
    <cfRule type="cellIs" dxfId="50" priority="58" stopIfTrue="1" operator="equal">
      <formula>0</formula>
    </cfRule>
  </conditionalFormatting>
  <conditionalFormatting sqref="A147:C147">
    <cfRule type="cellIs" dxfId="49" priority="55" stopIfTrue="1" operator="equal">
      <formula>A146</formula>
    </cfRule>
    <cfRule type="cellIs" dxfId="48" priority="56" stopIfTrue="1" operator="equal">
      <formula>0</formula>
    </cfRule>
  </conditionalFormatting>
  <conditionalFormatting sqref="A148:C148">
    <cfRule type="cellIs" dxfId="47" priority="53" stopIfTrue="1" operator="equal">
      <formula>A147</formula>
    </cfRule>
    <cfRule type="cellIs" dxfId="46" priority="54" stopIfTrue="1" operator="equal">
      <formula>0</formula>
    </cfRule>
  </conditionalFormatting>
  <conditionalFormatting sqref="A149:C149">
    <cfRule type="cellIs" dxfId="45" priority="51" stopIfTrue="1" operator="equal">
      <formula>A148</formula>
    </cfRule>
    <cfRule type="cellIs" dxfId="44" priority="52" stopIfTrue="1" operator="equal">
      <formula>0</formula>
    </cfRule>
  </conditionalFormatting>
  <conditionalFormatting sqref="A150:C150">
    <cfRule type="cellIs" dxfId="43" priority="49" stopIfTrue="1" operator="equal">
      <formula>A149</formula>
    </cfRule>
    <cfRule type="cellIs" dxfId="42" priority="50" stopIfTrue="1" operator="equal">
      <formula>0</formula>
    </cfRule>
  </conditionalFormatting>
  <conditionalFormatting sqref="A151:C151">
    <cfRule type="cellIs" dxfId="41" priority="47" stopIfTrue="1" operator="equal">
      <formula>A150</formula>
    </cfRule>
    <cfRule type="cellIs" dxfId="40" priority="48" stopIfTrue="1" operator="equal">
      <formula>0</formula>
    </cfRule>
  </conditionalFormatting>
  <conditionalFormatting sqref="A152:C152">
    <cfRule type="cellIs" dxfId="39" priority="45" stopIfTrue="1" operator="equal">
      <formula>A151</formula>
    </cfRule>
    <cfRule type="cellIs" dxfId="38" priority="46" stopIfTrue="1" operator="equal">
      <formula>0</formula>
    </cfRule>
  </conditionalFormatting>
  <conditionalFormatting sqref="A153:C153">
    <cfRule type="cellIs" dxfId="37" priority="43" stopIfTrue="1" operator="equal">
      <formula>A152</formula>
    </cfRule>
    <cfRule type="cellIs" dxfId="36" priority="44" stopIfTrue="1" operator="equal">
      <formula>0</formula>
    </cfRule>
  </conditionalFormatting>
  <conditionalFormatting sqref="A154:C154">
    <cfRule type="cellIs" dxfId="35" priority="41" stopIfTrue="1" operator="equal">
      <formula>A153</formula>
    </cfRule>
    <cfRule type="cellIs" dxfId="34" priority="42" stopIfTrue="1" operator="equal">
      <formula>0</formula>
    </cfRule>
  </conditionalFormatting>
  <conditionalFormatting sqref="A155:C155">
    <cfRule type="cellIs" dxfId="33" priority="39" stopIfTrue="1" operator="equal">
      <formula>A154</formula>
    </cfRule>
    <cfRule type="cellIs" dxfId="32" priority="40" stopIfTrue="1" operator="equal">
      <formula>0</formula>
    </cfRule>
  </conditionalFormatting>
  <conditionalFormatting sqref="A156:C156">
    <cfRule type="cellIs" dxfId="31" priority="37" stopIfTrue="1" operator="equal">
      <formula>A155</formula>
    </cfRule>
    <cfRule type="cellIs" dxfId="30" priority="38" stopIfTrue="1" operator="equal">
      <formula>0</formula>
    </cfRule>
  </conditionalFormatting>
  <conditionalFormatting sqref="A164:C164">
    <cfRule type="cellIs" dxfId="29" priority="33" stopIfTrue="1" operator="equal">
      <formula>A163</formula>
    </cfRule>
    <cfRule type="cellIs" dxfId="28" priority="34" stopIfTrue="1" operator="equal">
      <formula>0</formula>
    </cfRule>
  </conditionalFormatting>
  <conditionalFormatting sqref="A165:C165">
    <cfRule type="cellIs" dxfId="27" priority="31" stopIfTrue="1" operator="equal">
      <formula>A164</formula>
    </cfRule>
    <cfRule type="cellIs" dxfId="26" priority="32" stopIfTrue="1" operator="equal">
      <formula>0</formula>
    </cfRule>
  </conditionalFormatting>
  <conditionalFormatting sqref="A166:C166">
    <cfRule type="cellIs" dxfId="25" priority="29" stopIfTrue="1" operator="equal">
      <formula>A165</formula>
    </cfRule>
    <cfRule type="cellIs" dxfId="24" priority="30" stopIfTrue="1" operator="equal">
      <formula>0</formula>
    </cfRule>
  </conditionalFormatting>
  <conditionalFormatting sqref="A167:C167">
    <cfRule type="cellIs" dxfId="23" priority="27" stopIfTrue="1" operator="equal">
      <formula>A166</formula>
    </cfRule>
    <cfRule type="cellIs" dxfId="22" priority="28" stopIfTrue="1" operator="equal">
      <formula>0</formula>
    </cfRule>
  </conditionalFormatting>
  <conditionalFormatting sqref="A168:C168">
    <cfRule type="cellIs" dxfId="21" priority="25" stopIfTrue="1" operator="equal">
      <formula>A167</formula>
    </cfRule>
    <cfRule type="cellIs" dxfId="20" priority="26" stopIfTrue="1" operator="equal">
      <formula>0</formula>
    </cfRule>
  </conditionalFormatting>
  <conditionalFormatting sqref="A169:C169">
    <cfRule type="cellIs" dxfId="19" priority="23" stopIfTrue="1" operator="equal">
      <formula>A168</formula>
    </cfRule>
    <cfRule type="cellIs" dxfId="18" priority="24" stopIfTrue="1" operator="equal">
      <formula>0</formula>
    </cfRule>
  </conditionalFormatting>
  <conditionalFormatting sqref="A170:C170">
    <cfRule type="cellIs" dxfId="17" priority="21" stopIfTrue="1" operator="equal">
      <formula>A169</formula>
    </cfRule>
    <cfRule type="cellIs" dxfId="16" priority="22" stopIfTrue="1" operator="equal">
      <formula>0</formula>
    </cfRule>
  </conditionalFormatting>
  <conditionalFormatting sqref="A171:C171">
    <cfRule type="cellIs" dxfId="15" priority="19" stopIfTrue="1" operator="equal">
      <formula>A170</formula>
    </cfRule>
    <cfRule type="cellIs" dxfId="14" priority="20" stopIfTrue="1" operator="equal">
      <formula>0</formula>
    </cfRule>
  </conditionalFormatting>
  <conditionalFormatting sqref="A172:C172">
    <cfRule type="cellIs" dxfId="13" priority="17" stopIfTrue="1" operator="equal">
      <formula>A171</formula>
    </cfRule>
    <cfRule type="cellIs" dxfId="12" priority="18" stopIfTrue="1" operator="equal">
      <formula>0</formula>
    </cfRule>
  </conditionalFormatting>
  <conditionalFormatting sqref="A173:C173">
    <cfRule type="cellIs" dxfId="11" priority="15" stopIfTrue="1" operator="equal">
      <formula>A172</formula>
    </cfRule>
    <cfRule type="cellIs" dxfId="10" priority="16" stopIfTrue="1" operator="equal">
      <formula>0</formula>
    </cfRule>
  </conditionalFormatting>
  <conditionalFormatting sqref="A174:C174">
    <cfRule type="cellIs" dxfId="9" priority="13" stopIfTrue="1" operator="equal">
      <formula>A173</formula>
    </cfRule>
    <cfRule type="cellIs" dxfId="8" priority="14" stopIfTrue="1" operator="equal">
      <formula>0</formula>
    </cfRule>
  </conditionalFormatting>
  <conditionalFormatting sqref="A175:C175">
    <cfRule type="cellIs" dxfId="7" priority="11" stopIfTrue="1" operator="equal">
      <formula>A174</formula>
    </cfRule>
    <cfRule type="cellIs" dxfId="6" priority="12" stopIfTrue="1" operator="equal">
      <formula>0</formula>
    </cfRule>
  </conditionalFormatting>
  <conditionalFormatting sqref="A176:C176">
    <cfRule type="cellIs" dxfId="5" priority="9" stopIfTrue="1" operator="equal">
      <formula>A175</formula>
    </cfRule>
    <cfRule type="cellIs" dxfId="4" priority="10" stopIfTrue="1" operator="equal">
      <formula>0</formula>
    </cfRule>
  </conditionalFormatting>
  <conditionalFormatting sqref="A203">
    <cfRule type="cellIs" dxfId="3" priority="5" stopIfTrue="1" operator="equal">
      <formula>A202</formula>
    </cfRule>
  </conditionalFormatting>
  <conditionalFormatting sqref="A204">
    <cfRule type="cellIs" dxfId="2" priority="4" stopIfTrue="1" operator="equal">
      <formula>A203</formula>
    </cfRule>
  </conditionalFormatting>
  <conditionalFormatting sqref="A205">
    <cfRule type="cellIs" dxfId="1" priority="3" stopIfTrue="1" operator="equal">
      <formula>A204</formula>
    </cfRule>
  </conditionalFormatting>
  <conditionalFormatting sqref="A206">
    <cfRule type="cellIs" dxfId="0" priority="2" stopIfTrue="1" operator="equal">
      <formula>A205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КПК0111020</vt:lpstr>
      <vt:lpstr>'Додаток2 КПК0111020'!Область_друку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2020-12-29T09:59:39Z</cp:lastPrinted>
  <dcterms:created xsi:type="dcterms:W3CDTF">2016-07-02T12:27:50Z</dcterms:created>
  <dcterms:modified xsi:type="dcterms:W3CDTF">2020-12-29T10:00:03Z</dcterms:modified>
</cp:coreProperties>
</file>