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693" sheetId="6" r:id="rId1"/>
  </sheets>
  <definedNames>
    <definedName name="_xlnm.Print_Area" localSheetId="0">'Додаток2 КПК0117693'!$A$1:$BY$221</definedName>
  </definedNames>
  <calcPr calcId="144525"/>
</workbook>
</file>

<file path=xl/calcChain.xml><?xml version="1.0" encoding="utf-8"?>
<calcChain xmlns="http://schemas.openxmlformats.org/spreadsheetml/2006/main">
  <c r="BH197" i="6" l="1"/>
  <c r="AT197" i="6"/>
  <c r="AJ197" i="6"/>
  <c r="BH196" i="6"/>
  <c r="AT196" i="6"/>
  <c r="AJ196" i="6"/>
  <c r="BG187" i="6"/>
  <c r="AQ187" i="6"/>
  <c r="BG186" i="6"/>
  <c r="AQ186" i="6"/>
  <c r="AZ163" i="6"/>
  <c r="AK163" i="6"/>
  <c r="AZ162" i="6"/>
  <c r="AK162" i="6"/>
  <c r="BO154" i="6"/>
  <c r="AZ154" i="6"/>
  <c r="AK154" i="6"/>
  <c r="BO153" i="6"/>
  <c r="AZ153" i="6"/>
  <c r="AK153" i="6"/>
  <c r="BE124" i="6"/>
  <c r="AP124" i="6"/>
  <c r="BE123" i="6"/>
  <c r="AP123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T104" i="6"/>
  <c r="BE104" i="6"/>
  <c r="AP104" i="6"/>
  <c r="BT103" i="6"/>
  <c r="BE103" i="6"/>
  <c r="AP103" i="6"/>
  <c r="BD94" i="6"/>
  <c r="AJ94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<sst xmlns="http://schemas.openxmlformats.org/spreadsheetml/2006/main" count="683" uniqueCount="249">
  <si>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</si>
  <si>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</si>
  <si>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</si>
  <si>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</si>
  <si>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</si>
  <si>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</si>
  <si>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</si>
  <si>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</si>
  <si>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</si>
  <si>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</si>
  <si>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</si>
  <si>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</si>
  <si>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</si>
  <si>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</si>
  <si>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</si>
  <si>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</si>
  <si>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</si>
  <si>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</si>
  <si>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</si>
  <si>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</si>
  <si>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</si>
  <si>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</si>
  <si>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</si>
  <si>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</si>
  <si>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</si>
  <si>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</si>
  <si>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</si>
  <si>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</si>
  <si>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</si>
  <si>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</si>
  <si>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</si>
  <si>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</si>
  <si>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</si>
  <si>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</si>
  <si>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</si>
  <si>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</si>
  <si>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</si>
  <si>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</si>
  <si>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</si>
  <si>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</si>
  <si>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</si>
  <si>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</si>
  <si>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</si>
  <si>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</si>
  <si>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</si>
  <si>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</si>
  <si>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</si>
  <si>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</si>
  <si>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</si>
  <si>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</si>
  <si>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</si>
  <si>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</si>
  <si>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</si>
  <si>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</si>
  <si>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</si>
  <si>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</si>
  <si>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</si>
  <si>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</si>
  <si>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</si>
  <si>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</si>
  <si>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</si>
  <si>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</si>
  <si>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</si>
  <si>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</si>
  <si>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</si>
  <si>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</si>
  <si>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</si>
  <si>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</si>
  <si>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</si>
  <si>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</si>
  <si>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</si>
  <si>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</si>
  <si>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</si>
  <si>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</si>
  <si>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</si>
  <si>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</si>
  <si>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</si>
  <si>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</si>
  <si>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</si>
  <si>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</si>
  <si>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</si>
  <si>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</si>
  <si>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</si>
  <si>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</si>
  <si>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</si>
  <si>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</si>
  <si>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</si>
  <si>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</si>
  <si>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</si>
  <si>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</si>
  <si>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</si>
  <si>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</si>
  <si>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</si>
  <si>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</si>
  <si>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</si>
  <si>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</si>
  <si>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</si>
  <si>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</si>
  <si>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</si>
  <si>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</si>
  <si>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</si>
  <si>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</si>
  <si>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</si>
  <si>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</si>
  <si>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</si>
  <si>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</si>
  <si>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</si>
  <si>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</si>
  <si>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</si>
  <si>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</si>
  <si>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</si>
  <si>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</si>
  <si>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</si>
  <si>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</si>
  <si>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</si>
  <si>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</si>
  <si>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</si>
  <si>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</si>
  <si>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</si>
  <si>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</si>
  <si>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</si>
  <si>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</si>
  <si>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</si>
  <si>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</si>
  <si>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</si>
  <si>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</si>
  <si>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</si>
  <si>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</si>
  <si>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</si>
  <si>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</si>
  <si>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</si>
  <si>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</si>
  <si>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</si>
  <si>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</si>
  <si>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</si>
  <si>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</si>
  <si>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</si>
  <si>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</si>
  <si>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</si>
  <si>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</si>
  <si>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</si>
  <si>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</si>
  <si>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</si>
  <si>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</si>
  <si>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</si>
  <si>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</si>
  <si>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</si>
  <si>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</si>
  <si>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</si>
  <si>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</si>
  <si>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</si>
  <si>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</si>
  <si>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</si>
  <si>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</si>
  <si>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</si>
  <si>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</si>
  <si>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</si>
  <si>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</si>
  <si>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</si>
  <si>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</si>
  <si>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</si>
  <si>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</si>
  <si>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</si>
  <si>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</si>
  <si>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</si>
  <si>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</si>
  <si>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</si>
  <si>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</si>
  <si>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</si>
  <si>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</si>
  <si>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</si>
  <si>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</si>
  <si>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</si>
  <si>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</si>
  <si>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</si>
  <si>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Затрат</t>
  </si>
  <si>
    <t>к-сть надрукованої інформації</t>
  </si>
  <si>
    <t>шт.</t>
  </si>
  <si>
    <t>договір, програма</t>
  </si>
  <si>
    <t>Продукту</t>
  </si>
  <si>
    <t>к-сть виділених сторінок в місяць</t>
  </si>
  <si>
    <t>Ефективності</t>
  </si>
  <si>
    <t>середня вартість одної сторінки</t>
  </si>
  <si>
    <t>грн.</t>
  </si>
  <si>
    <t>розрахунок</t>
  </si>
  <si>
    <t>Якості</t>
  </si>
  <si>
    <t>забезпечення доступу населення до життя громади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</si>
  <si>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</si>
  <si>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</si>
  <si>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</si>
  <si>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</si>
  <si>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"Про висвітлення діяльності та інформації Тростянецької сільської ради в газеті "Громада""</t>
  </si>
  <si>
    <t>рішення сесії</t>
  </si>
  <si>
    <t>У 2019 році використано коштів на висвітлення інформації 100000,00 грн., у 2020 році планується 100000,00 грн.</t>
  </si>
  <si>
    <t>мета відсутня</t>
  </si>
  <si>
    <t>Забезпечення висвітлення інформації про роботу громади</t>
  </si>
  <si>
    <t>Наказ Міністерства фінансів України_x000D_
від 27.07.2011р.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трансфертів".</t>
  </si>
  <si>
    <t>Кредиторська та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</si>
  <si>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</si>
  <si>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</si>
  <si>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</si>
  <si>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</si>
  <si>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</si>
  <si>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</si>
  <si>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</si>
  <si>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</si>
  <si>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</si>
  <si>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</si>
  <si>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</si>
  <si>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</si>
  <si>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</si>
  <si>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</si>
  <si>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</si>
  <si>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</si>
  <si>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</si>
  <si>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</si>
  <si>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</si>
  <si>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</si>
  <si>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</si>
  <si>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</si>
  <si>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</si>
  <si>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</si>
  <si>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</si>
  <si>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</si>
  <si>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</si>
  <si>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</si>
  <si>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</si>
  <si>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</si>
  <si>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</si>
  <si>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</si>
  <si>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</si>
  <si>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</si>
  <si>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</si>
  <si>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</si>
  <si>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</si>
  <si>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</si>
  <si>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</si>
  <si>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</si>
  <si>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</si>
  <si>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</si>
  <si>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</si>
  <si>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</si>
  <si>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</si>
  <si>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(0)(1)(1)(7)(6)(9)(3)</t>
  </si>
  <si>
    <t>(7)(6)(9)(3)</t>
  </si>
  <si>
    <t>(0)(4)(9)(0)</t>
  </si>
  <si>
    <t>Інші заходи, пов`язані з економічною діяльністю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</si>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</sst>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8" t="s">
        <v>199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198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247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248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246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194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195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6" t="s">
        <v>196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100000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100000</v>
      </c>
      <c r="AJ30" s="97"/>
      <c r="AK30" s="97"/>
      <c r="AL30" s="97"/>
      <c r="AM30" s="98"/>
      <c r="AN30" s="96">
        <v>100000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100000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100000</v>
      </c>
      <c r="AJ31" s="105"/>
      <c r="AK31" s="105"/>
      <c r="AL31" s="105"/>
      <c r="AM31" s="106"/>
      <c r="AN31" s="104">
        <v>100000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100000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 x14ac:dyDescent="0.2">
      <c r="A33" s="58" t="s">
        <v>232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228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233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100000</v>
      </c>
      <c r="AN39" s="97"/>
      <c r="AO39" s="97"/>
      <c r="AP39" s="97"/>
      <c r="AQ39" s="98"/>
      <c r="AR39" s="96">
        <v>100000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100000</v>
      </c>
      <c r="AN40" s="105"/>
      <c r="AO40" s="105"/>
      <c r="AP40" s="105"/>
      <c r="AQ40" s="106"/>
      <c r="AR40" s="104">
        <v>100000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218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207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217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100000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100000</v>
      </c>
      <c r="AJ50" s="97"/>
      <c r="AK50" s="97"/>
      <c r="AL50" s="97"/>
      <c r="AM50" s="98"/>
      <c r="AN50" s="96">
        <v>100000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100000</v>
      </c>
      <c r="BC50" s="97"/>
      <c r="BD50" s="97"/>
      <c r="BE50" s="97"/>
      <c r="BF50" s="98"/>
      <c r="BG50" s="96">
        <v>100000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100000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100000</v>
      </c>
      <c r="AJ51" s="105"/>
      <c r="AK51" s="105"/>
      <c r="AL51" s="105"/>
      <c r="AM51" s="106"/>
      <c r="AN51" s="104">
        <v>100000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100000</v>
      </c>
      <c r="BC51" s="105"/>
      <c r="BD51" s="105"/>
      <c r="BE51" s="105"/>
      <c r="BF51" s="106"/>
      <c r="BG51" s="104">
        <v>100000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100000</v>
      </c>
      <c r="BV51" s="105"/>
      <c r="BW51" s="105"/>
      <c r="BX51" s="105"/>
      <c r="BY51" s="106"/>
    </row>
    <row r="53" spans="1:79" ht="14.25" customHeight="1" x14ac:dyDescent="0.2">
      <c r="A53" s="42" t="s">
        <v>219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206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207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210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217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234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206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228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233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2240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100000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100000</v>
      </c>
      <c r="AN67" s="97"/>
      <c r="AO67" s="97"/>
      <c r="AP67" s="97"/>
      <c r="AQ67" s="98"/>
      <c r="AR67" s="96">
        <v>100000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100000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100000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100000</v>
      </c>
      <c r="AN68" s="105"/>
      <c r="AO68" s="105"/>
      <c r="AP68" s="105"/>
      <c r="AQ68" s="106"/>
      <c r="AR68" s="104">
        <v>100000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100000</v>
      </c>
      <c r="BH68" s="103"/>
      <c r="BI68" s="103"/>
      <c r="BJ68" s="103"/>
      <c r="BK68" s="103"/>
    </row>
    <row r="70" spans="1:79" ht="14.25" customHeight="1" x14ac:dyDescent="0.2">
      <c r="A70" s="42" t="s">
        <v>235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206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228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233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12.75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220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206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207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210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217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12.75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6" customFormat="1" ht="12.75" customHeight="1" x14ac:dyDescent="0.2">
      <c r="A86" s="87"/>
      <c r="B86" s="85"/>
      <c r="C86" s="85"/>
      <c r="D86" s="87" t="s">
        <v>147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104"/>
      <c r="V86" s="105"/>
      <c r="W86" s="105"/>
      <c r="X86" s="105"/>
      <c r="Y86" s="106"/>
      <c r="Z86" s="104"/>
      <c r="AA86" s="105"/>
      <c r="AB86" s="105"/>
      <c r="AC86" s="105"/>
      <c r="AD86" s="106"/>
      <c r="AE86" s="104"/>
      <c r="AF86" s="105"/>
      <c r="AG86" s="105"/>
      <c r="AH86" s="106"/>
      <c r="AI86" s="104">
        <f>IF(ISNUMBER(U86),U86,0)+IF(ISNUMBER(Z86),Z86,0)</f>
        <v>0</v>
      </c>
      <c r="AJ86" s="105"/>
      <c r="AK86" s="105"/>
      <c r="AL86" s="105"/>
      <c r="AM86" s="106"/>
      <c r="AN86" s="104"/>
      <c r="AO86" s="105"/>
      <c r="AP86" s="105"/>
      <c r="AQ86" s="105"/>
      <c r="AR86" s="106"/>
      <c r="AS86" s="104"/>
      <c r="AT86" s="105"/>
      <c r="AU86" s="105"/>
      <c r="AV86" s="105"/>
      <c r="AW86" s="106"/>
      <c r="AX86" s="104"/>
      <c r="AY86" s="105"/>
      <c r="AZ86" s="105"/>
      <c r="BA86" s="106"/>
      <c r="BB86" s="104">
        <f>IF(ISNUMBER(AN86),AN86,0)+IF(ISNUMBER(AS86),AS86,0)</f>
        <v>0</v>
      </c>
      <c r="BC86" s="105"/>
      <c r="BD86" s="105"/>
      <c r="BE86" s="105"/>
      <c r="BF86" s="106"/>
      <c r="BG86" s="104"/>
      <c r="BH86" s="105"/>
      <c r="BI86" s="105"/>
      <c r="BJ86" s="105"/>
      <c r="BK86" s="106"/>
      <c r="BL86" s="104"/>
      <c r="BM86" s="105"/>
      <c r="BN86" s="105"/>
      <c r="BO86" s="105"/>
      <c r="BP86" s="106"/>
      <c r="BQ86" s="104"/>
      <c r="BR86" s="105"/>
      <c r="BS86" s="105"/>
      <c r="BT86" s="106"/>
      <c r="BU86" s="104">
        <f>IF(ISNUMBER(BG86),BG86,0)+IF(ISNUMBER(BL86),BL86,0)</f>
        <v>0</v>
      </c>
      <c r="BV86" s="105"/>
      <c r="BW86" s="105"/>
      <c r="BX86" s="105"/>
      <c r="BY86" s="106"/>
      <c r="CA86" s="6" t="s">
        <v>34</v>
      </c>
    </row>
    <row r="88" spans="1:79" ht="14.25" customHeight="1" x14ac:dyDescent="0.2">
      <c r="A88" s="42" t="s">
        <v>236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 x14ac:dyDescent="0.2">
      <c r="A89" s="45" t="s">
        <v>206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</row>
    <row r="90" spans="1:79" ht="23.1" customHeight="1" x14ac:dyDescent="0.2">
      <c r="A90" s="61" t="s">
        <v>6</v>
      </c>
      <c r="B90" s="62"/>
      <c r="C90" s="62"/>
      <c r="D90" s="61" t="s">
        <v>121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36" t="s">
        <v>228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 t="s">
        <v>233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</row>
    <row r="91" spans="1:79" ht="54" customHeight="1" x14ac:dyDescent="0.2">
      <c r="A91" s="64"/>
      <c r="B91" s="65"/>
      <c r="C91" s="65"/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6"/>
      <c r="U91" s="30" t="s">
        <v>4</v>
      </c>
      <c r="V91" s="31"/>
      <c r="W91" s="31"/>
      <c r="X91" s="31"/>
      <c r="Y91" s="32"/>
      <c r="Z91" s="30" t="s">
        <v>3</v>
      </c>
      <c r="AA91" s="31"/>
      <c r="AB91" s="31"/>
      <c r="AC91" s="31"/>
      <c r="AD91" s="32"/>
      <c r="AE91" s="46" t="s">
        <v>116</v>
      </c>
      <c r="AF91" s="47"/>
      <c r="AG91" s="47"/>
      <c r="AH91" s="47"/>
      <c r="AI91" s="48"/>
      <c r="AJ91" s="30" t="s">
        <v>5</v>
      </c>
      <c r="AK91" s="31"/>
      <c r="AL91" s="31"/>
      <c r="AM91" s="31"/>
      <c r="AN91" s="32"/>
      <c r="AO91" s="30" t="s">
        <v>4</v>
      </c>
      <c r="AP91" s="31"/>
      <c r="AQ91" s="31"/>
      <c r="AR91" s="31"/>
      <c r="AS91" s="32"/>
      <c r="AT91" s="30" t="s">
        <v>3</v>
      </c>
      <c r="AU91" s="31"/>
      <c r="AV91" s="31"/>
      <c r="AW91" s="31"/>
      <c r="AX91" s="32"/>
      <c r="AY91" s="46" t="s">
        <v>116</v>
      </c>
      <c r="AZ91" s="47"/>
      <c r="BA91" s="47"/>
      <c r="BB91" s="47"/>
      <c r="BC91" s="48"/>
      <c r="BD91" s="36" t="s">
        <v>96</v>
      </c>
      <c r="BE91" s="36"/>
      <c r="BF91" s="36"/>
      <c r="BG91" s="36"/>
      <c r="BH91" s="36"/>
    </row>
    <row r="92" spans="1:79" ht="15" customHeight="1" x14ac:dyDescent="0.2">
      <c r="A92" s="30" t="s">
        <v>169</v>
      </c>
      <c r="B92" s="31"/>
      <c r="C92" s="31"/>
      <c r="D92" s="30">
        <v>2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2"/>
      <c r="U92" s="30">
        <v>3</v>
      </c>
      <c r="V92" s="31"/>
      <c r="W92" s="31"/>
      <c r="X92" s="31"/>
      <c r="Y92" s="32"/>
      <c r="Z92" s="30">
        <v>4</v>
      </c>
      <c r="AA92" s="31"/>
      <c r="AB92" s="31"/>
      <c r="AC92" s="31"/>
      <c r="AD92" s="32"/>
      <c r="AE92" s="30">
        <v>5</v>
      </c>
      <c r="AF92" s="31"/>
      <c r="AG92" s="31"/>
      <c r="AH92" s="31"/>
      <c r="AI92" s="32"/>
      <c r="AJ92" s="30">
        <v>6</v>
      </c>
      <c r="AK92" s="31"/>
      <c r="AL92" s="31"/>
      <c r="AM92" s="31"/>
      <c r="AN92" s="32"/>
      <c r="AO92" s="30">
        <v>7</v>
      </c>
      <c r="AP92" s="31"/>
      <c r="AQ92" s="31"/>
      <c r="AR92" s="31"/>
      <c r="AS92" s="32"/>
      <c r="AT92" s="30">
        <v>8</v>
      </c>
      <c r="AU92" s="31"/>
      <c r="AV92" s="31"/>
      <c r="AW92" s="31"/>
      <c r="AX92" s="32"/>
      <c r="AY92" s="30">
        <v>9</v>
      </c>
      <c r="AZ92" s="31"/>
      <c r="BA92" s="31"/>
      <c r="BB92" s="31"/>
      <c r="BC92" s="32"/>
      <c r="BD92" s="30">
        <v>10</v>
      </c>
      <c r="BE92" s="31"/>
      <c r="BF92" s="31"/>
      <c r="BG92" s="31"/>
      <c r="BH92" s="32"/>
    </row>
    <row r="93" spans="1:79" s="1" customFormat="1" ht="12.75" hidden="1" customHeight="1" x14ac:dyDescent="0.2">
      <c r="A93" s="33" t="s">
        <v>69</v>
      </c>
      <c r="B93" s="34"/>
      <c r="C93" s="34"/>
      <c r="D93" s="33" t="s">
        <v>57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5"/>
      <c r="U93" s="33" t="s">
        <v>60</v>
      </c>
      <c r="V93" s="34"/>
      <c r="W93" s="34"/>
      <c r="X93" s="34"/>
      <c r="Y93" s="35"/>
      <c r="Z93" s="33" t="s">
        <v>61</v>
      </c>
      <c r="AA93" s="34"/>
      <c r="AB93" s="34"/>
      <c r="AC93" s="34"/>
      <c r="AD93" s="35"/>
      <c r="AE93" s="33" t="s">
        <v>94</v>
      </c>
      <c r="AF93" s="34"/>
      <c r="AG93" s="34"/>
      <c r="AH93" s="34"/>
      <c r="AI93" s="35"/>
      <c r="AJ93" s="50" t="s">
        <v>171</v>
      </c>
      <c r="AK93" s="51"/>
      <c r="AL93" s="51"/>
      <c r="AM93" s="51"/>
      <c r="AN93" s="52"/>
      <c r="AO93" s="33" t="s">
        <v>62</v>
      </c>
      <c r="AP93" s="34"/>
      <c r="AQ93" s="34"/>
      <c r="AR93" s="34"/>
      <c r="AS93" s="35"/>
      <c r="AT93" s="33" t="s">
        <v>63</v>
      </c>
      <c r="AU93" s="34"/>
      <c r="AV93" s="34"/>
      <c r="AW93" s="34"/>
      <c r="AX93" s="35"/>
      <c r="AY93" s="33" t="s">
        <v>95</v>
      </c>
      <c r="AZ93" s="34"/>
      <c r="BA93" s="34"/>
      <c r="BB93" s="34"/>
      <c r="BC93" s="35"/>
      <c r="BD93" s="44" t="s">
        <v>171</v>
      </c>
      <c r="BE93" s="44"/>
      <c r="BF93" s="44"/>
      <c r="BG93" s="44"/>
      <c r="BH93" s="44"/>
      <c r="CA93" s="1" t="s">
        <v>35</v>
      </c>
    </row>
    <row r="94" spans="1:79" s="6" customFormat="1" ht="12.75" customHeight="1" x14ac:dyDescent="0.2">
      <c r="A94" s="87"/>
      <c r="B94" s="85"/>
      <c r="C94" s="85"/>
      <c r="D94" s="87" t="s">
        <v>147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6"/>
      <c r="U94" s="104"/>
      <c r="V94" s="105"/>
      <c r="W94" s="105"/>
      <c r="X94" s="105"/>
      <c r="Y94" s="106"/>
      <c r="Z94" s="104"/>
      <c r="AA94" s="105"/>
      <c r="AB94" s="105"/>
      <c r="AC94" s="105"/>
      <c r="AD94" s="106"/>
      <c r="AE94" s="103"/>
      <c r="AF94" s="103"/>
      <c r="AG94" s="103"/>
      <c r="AH94" s="103"/>
      <c r="AI94" s="103"/>
      <c r="AJ94" s="88">
        <f>IF(ISNUMBER(U94),U94,0)+IF(ISNUMBER(Z94),Z94,0)</f>
        <v>0</v>
      </c>
      <c r="AK94" s="88"/>
      <c r="AL94" s="88"/>
      <c r="AM94" s="88"/>
      <c r="AN94" s="88"/>
      <c r="AO94" s="103"/>
      <c r="AP94" s="103"/>
      <c r="AQ94" s="103"/>
      <c r="AR94" s="103"/>
      <c r="AS94" s="103"/>
      <c r="AT94" s="88"/>
      <c r="AU94" s="88"/>
      <c r="AV94" s="88"/>
      <c r="AW94" s="88"/>
      <c r="AX94" s="88"/>
      <c r="AY94" s="103"/>
      <c r="AZ94" s="103"/>
      <c r="BA94" s="103"/>
      <c r="BB94" s="103"/>
      <c r="BC94" s="103"/>
      <c r="BD94" s="88">
        <f>IF(ISNUMBER(AO94),AO94,0)+IF(ISNUMBER(AT94),AT94,0)</f>
        <v>0</v>
      </c>
      <c r="BE94" s="88"/>
      <c r="BF94" s="88"/>
      <c r="BG94" s="88"/>
      <c r="BH94" s="88"/>
      <c r="CA94" s="6" t="s">
        <v>36</v>
      </c>
    </row>
    <row r="95" spans="1:79" s="5" customFormat="1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7" spans="1:79" ht="14.25" customHeight="1" x14ac:dyDescent="0.2">
      <c r="A97" s="42" t="s">
        <v>152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4.25" customHeight="1" x14ac:dyDescent="0.2">
      <c r="A98" s="42" t="s">
        <v>221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23.1" customHeight="1" x14ac:dyDescent="0.2">
      <c r="A99" s="61" t="s">
        <v>6</v>
      </c>
      <c r="B99" s="62"/>
      <c r="C99" s="62"/>
      <c r="D99" s="36" t="s">
        <v>9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 t="s">
        <v>8</v>
      </c>
      <c r="R99" s="36"/>
      <c r="S99" s="36"/>
      <c r="T99" s="36"/>
      <c r="U99" s="36"/>
      <c r="V99" s="36" t="s">
        <v>7</v>
      </c>
      <c r="W99" s="36"/>
      <c r="X99" s="36"/>
      <c r="Y99" s="36"/>
      <c r="Z99" s="36"/>
      <c r="AA99" s="36"/>
      <c r="AB99" s="36"/>
      <c r="AC99" s="36"/>
      <c r="AD99" s="36"/>
      <c r="AE99" s="36"/>
      <c r="AF99" s="30" t="s">
        <v>207</v>
      </c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2"/>
      <c r="AU99" s="30" t="s">
        <v>210</v>
      </c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2"/>
      <c r="BJ99" s="30" t="s">
        <v>217</v>
      </c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2"/>
    </row>
    <row r="100" spans="1:79" ht="32.25" customHeight="1" x14ac:dyDescent="12.75">
      <c r="A100" s="64"/>
      <c r="B100" s="65"/>
      <c r="C100" s="6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 t="s">
        <v>4</v>
      </c>
      <c r="AG100" s="36"/>
      <c r="AH100" s="36"/>
      <c r="AI100" s="36"/>
      <c r="AJ100" s="36"/>
      <c r="AK100" s="36" t="s">
        <v>3</v>
      </c>
      <c r="AL100" s="36"/>
      <c r="AM100" s="36"/>
      <c r="AN100" s="36"/>
      <c r="AO100" s="36"/>
      <c r="AP100" s="36" t="s">
        <v>123</v>
      </c>
      <c r="AQ100" s="36"/>
      <c r="AR100" s="36"/>
      <c r="AS100" s="36"/>
      <c r="AT100" s="36"/>
      <c r="AU100" s="36" t="s">
        <v>4</v>
      </c>
      <c r="AV100" s="36"/>
      <c r="AW100" s="36"/>
      <c r="AX100" s="36"/>
      <c r="AY100" s="36"/>
      <c r="AZ100" s="36" t="s">
        <v>3</v>
      </c>
      <c r="BA100" s="36"/>
      <c r="BB100" s="36"/>
      <c r="BC100" s="36"/>
      <c r="BD100" s="36"/>
      <c r="BE100" s="36" t="s">
        <v>90</v>
      </c>
      <c r="BF100" s="36"/>
      <c r="BG100" s="36"/>
      <c r="BH100" s="36"/>
      <c r="BI100" s="36"/>
      <c r="BJ100" s="36" t="s">
        <v>4</v>
      </c>
      <c r="BK100" s="36"/>
      <c r="BL100" s="36"/>
      <c r="BM100" s="36"/>
      <c r="BN100" s="36"/>
      <c r="BO100" s="36" t="s">
        <v>3</v>
      </c>
      <c r="BP100" s="36"/>
      <c r="BQ100" s="36"/>
      <c r="BR100" s="36"/>
      <c r="BS100" s="36"/>
      <c r="BT100" s="36" t="s">
        <v>97</v>
      </c>
      <c r="BU100" s="36"/>
      <c r="BV100" s="36"/>
      <c r="BW100" s="36"/>
      <c r="BX100" s="36"/>
    </row>
    <row r="101" spans="1:79" ht="15" customHeight="1" x14ac:dyDescent="0.2">
      <c r="A101" s="30">
        <v>1</v>
      </c>
      <c r="B101" s="31"/>
      <c r="C101" s="31"/>
      <c r="D101" s="36">
        <v>2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>
        <v>3</v>
      </c>
      <c r="R101" s="36"/>
      <c r="S101" s="36"/>
      <c r="T101" s="36"/>
      <c r="U101" s="36"/>
      <c r="V101" s="36">
        <v>4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>
        <v>5</v>
      </c>
      <c r="AG101" s="36"/>
      <c r="AH101" s="36"/>
      <c r="AI101" s="36"/>
      <c r="AJ101" s="36"/>
      <c r="AK101" s="36">
        <v>6</v>
      </c>
      <c r="AL101" s="36"/>
      <c r="AM101" s="36"/>
      <c r="AN101" s="36"/>
      <c r="AO101" s="36"/>
      <c r="AP101" s="36">
        <v>7</v>
      </c>
      <c r="AQ101" s="36"/>
      <c r="AR101" s="36"/>
      <c r="AS101" s="36"/>
      <c r="AT101" s="36"/>
      <c r="AU101" s="36">
        <v>8</v>
      </c>
      <c r="AV101" s="36"/>
      <c r="AW101" s="36"/>
      <c r="AX101" s="36"/>
      <c r="AY101" s="36"/>
      <c r="AZ101" s="36">
        <v>9</v>
      </c>
      <c r="BA101" s="36"/>
      <c r="BB101" s="36"/>
      <c r="BC101" s="36"/>
      <c r="BD101" s="36"/>
      <c r="BE101" s="36">
        <v>10</v>
      </c>
      <c r="BF101" s="36"/>
      <c r="BG101" s="36"/>
      <c r="BH101" s="36"/>
      <c r="BI101" s="36"/>
      <c r="BJ101" s="36">
        <v>11</v>
      </c>
      <c r="BK101" s="36"/>
      <c r="BL101" s="36"/>
      <c r="BM101" s="36"/>
      <c r="BN101" s="36"/>
      <c r="BO101" s="36">
        <v>12</v>
      </c>
      <c r="BP101" s="36"/>
      <c r="BQ101" s="36"/>
      <c r="BR101" s="36"/>
      <c r="BS101" s="36"/>
      <c r="BT101" s="36">
        <v>13</v>
      </c>
      <c r="BU101" s="36"/>
      <c r="BV101" s="36"/>
      <c r="BW101" s="36"/>
      <c r="BX101" s="36"/>
    </row>
    <row r="102" spans="1:79" ht="10.5" hidden="1" customHeight="1" x14ac:dyDescent="0.2">
      <c r="A102" s="33" t="s">
        <v>154</v>
      </c>
      <c r="B102" s="34"/>
      <c r="C102" s="34"/>
      <c r="D102" s="36" t="s">
        <v>57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 t="s">
        <v>70</v>
      </c>
      <c r="R102" s="36"/>
      <c r="S102" s="36"/>
      <c r="T102" s="36"/>
      <c r="U102" s="36"/>
      <c r="V102" s="36" t="s">
        <v>71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8" t="s">
        <v>111</v>
      </c>
      <c r="AG102" s="38"/>
      <c r="AH102" s="38"/>
      <c r="AI102" s="38"/>
      <c r="AJ102" s="38"/>
      <c r="AK102" s="37" t="s">
        <v>112</v>
      </c>
      <c r="AL102" s="37"/>
      <c r="AM102" s="37"/>
      <c r="AN102" s="37"/>
      <c r="AO102" s="37"/>
      <c r="AP102" s="44" t="s">
        <v>122</v>
      </c>
      <c r="AQ102" s="44"/>
      <c r="AR102" s="44"/>
      <c r="AS102" s="44"/>
      <c r="AT102" s="44"/>
      <c r="AU102" s="38" t="s">
        <v>113</v>
      </c>
      <c r="AV102" s="38"/>
      <c r="AW102" s="38"/>
      <c r="AX102" s="38"/>
      <c r="AY102" s="38"/>
      <c r="AZ102" s="37" t="s">
        <v>114</v>
      </c>
      <c r="BA102" s="37"/>
      <c r="BB102" s="37"/>
      <c r="BC102" s="37"/>
      <c r="BD102" s="37"/>
      <c r="BE102" s="44" t="s">
        <v>122</v>
      </c>
      <c r="BF102" s="44"/>
      <c r="BG102" s="44"/>
      <c r="BH102" s="44"/>
      <c r="BI102" s="44"/>
      <c r="BJ102" s="38" t="s">
        <v>105</v>
      </c>
      <c r="BK102" s="38"/>
      <c r="BL102" s="38"/>
      <c r="BM102" s="38"/>
      <c r="BN102" s="38"/>
      <c r="BO102" s="37" t="s">
        <v>106</v>
      </c>
      <c r="BP102" s="37"/>
      <c r="BQ102" s="37"/>
      <c r="BR102" s="37"/>
      <c r="BS102" s="37"/>
      <c r="BT102" s="44" t="s">
        <v>122</v>
      </c>
      <c r="BU102" s="44"/>
      <c r="BV102" s="44"/>
      <c r="BW102" s="44"/>
      <c r="BX102" s="44"/>
      <c r="CA102" t="s">
        <v>37</v>
      </c>
    </row>
    <row r="103" spans="1:79" s="6" customFormat="1" ht="15" customHeight="1" x14ac:dyDescent="0.2">
      <c r="A103" s="87">
        <v>0</v>
      </c>
      <c r="B103" s="85"/>
      <c r="C103" s="85"/>
      <c r="D103" s="110" t="s">
        <v>175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>
        <f>IF(ISNUMBER(AF103),AF103,0)+IF(ISNUMBER(AK103),AK103,0)</f>
        <v>0</v>
      </c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>
        <f>IF(ISNUMBER(AU103),AU103,0)+IF(ISNUMBER(AZ103),AZ103,0)</f>
        <v>0</v>
      </c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>
        <f>IF(ISNUMBER(BJ103),BJ103,0)+IF(ISNUMBER(BO103),BO103,0)</f>
        <v>0</v>
      </c>
      <c r="BU103" s="111"/>
      <c r="BV103" s="111"/>
      <c r="BW103" s="111"/>
      <c r="BX103" s="111"/>
      <c r="CA103" s="6" t="s">
        <v>38</v>
      </c>
    </row>
    <row r="104" spans="1:79" s="99" customFormat="1" ht="15" customHeight="1" x14ac:dyDescent="0.2">
      <c r="A104" s="89">
        <v>0</v>
      </c>
      <c r="B104" s="90"/>
      <c r="C104" s="90"/>
      <c r="D104" s="113" t="s">
        <v>176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4"/>
      <c r="Q104" s="36" t="s">
        <v>177</v>
      </c>
      <c r="R104" s="36"/>
      <c r="S104" s="36"/>
      <c r="T104" s="36"/>
      <c r="U104" s="36"/>
      <c r="V104" s="113" t="s">
        <v>178</v>
      </c>
      <c r="W104" s="93"/>
      <c r="X104" s="93"/>
      <c r="Y104" s="93"/>
      <c r="Z104" s="93"/>
      <c r="AA104" s="93"/>
      <c r="AB104" s="93"/>
      <c r="AC104" s="93"/>
      <c r="AD104" s="93"/>
      <c r="AE104" s="94"/>
      <c r="AF104" s="114">
        <v>24</v>
      </c>
      <c r="AG104" s="114"/>
      <c r="AH104" s="114"/>
      <c r="AI104" s="114"/>
      <c r="AJ104" s="114"/>
      <c r="AK104" s="114">
        <v>0</v>
      </c>
      <c r="AL104" s="114"/>
      <c r="AM104" s="114"/>
      <c r="AN104" s="114"/>
      <c r="AO104" s="114"/>
      <c r="AP104" s="114">
        <f>IF(ISNUMBER(AF104),AF104,0)+IF(ISNUMBER(AK104),AK104,0)</f>
        <v>24</v>
      </c>
      <c r="AQ104" s="114"/>
      <c r="AR104" s="114"/>
      <c r="AS104" s="114"/>
      <c r="AT104" s="114"/>
      <c r="AU104" s="114">
        <v>20</v>
      </c>
      <c r="AV104" s="114"/>
      <c r="AW104" s="114"/>
      <c r="AX104" s="114"/>
      <c r="AY104" s="114"/>
      <c r="AZ104" s="114">
        <v>0</v>
      </c>
      <c r="BA104" s="114"/>
      <c r="BB104" s="114"/>
      <c r="BC104" s="114"/>
      <c r="BD104" s="114"/>
      <c r="BE104" s="114">
        <f>IF(ISNUMBER(AU104),AU104,0)+IF(ISNUMBER(AZ104),AZ104,0)</f>
        <v>20</v>
      </c>
      <c r="BF104" s="114"/>
      <c r="BG104" s="114"/>
      <c r="BH104" s="114"/>
      <c r="BI104" s="114"/>
      <c r="BJ104" s="114">
        <v>20</v>
      </c>
      <c r="BK104" s="114"/>
      <c r="BL104" s="114"/>
      <c r="BM104" s="114"/>
      <c r="BN104" s="114"/>
      <c r="BO104" s="114">
        <v>0</v>
      </c>
      <c r="BP104" s="114"/>
      <c r="BQ104" s="114"/>
      <c r="BR104" s="114"/>
      <c r="BS104" s="114"/>
      <c r="BT104" s="114">
        <f>IF(ISNUMBER(BJ104),BJ104,0)+IF(ISNUMBER(BO104),BO104,0)</f>
        <v>20</v>
      </c>
      <c r="BU104" s="114"/>
      <c r="BV104" s="114"/>
      <c r="BW104" s="114"/>
      <c r="BX104" s="114"/>
    </row>
    <row r="105" spans="1:79" s="6" customFormat="1" ht="15" customHeight="1" x14ac:dyDescent="0.2">
      <c r="A105" s="87">
        <v>0</v>
      </c>
      <c r="B105" s="85"/>
      <c r="C105" s="85"/>
      <c r="D105" s="112" t="s">
        <v>179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2"/>
      <c r="Q105" s="110"/>
      <c r="R105" s="110"/>
      <c r="S105" s="110"/>
      <c r="T105" s="110"/>
      <c r="U105" s="110"/>
      <c r="V105" s="112"/>
      <c r="W105" s="101"/>
      <c r="X105" s="101"/>
      <c r="Y105" s="101"/>
      <c r="Z105" s="101"/>
      <c r="AA105" s="101"/>
      <c r="AB105" s="101"/>
      <c r="AC105" s="101"/>
      <c r="AD105" s="101"/>
      <c r="AE105" s="102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>
        <f>IF(ISNUMBER(AF105),AF105,0)+IF(ISNUMBER(AK105),AK105,0)</f>
        <v>0</v>
      </c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>
        <f>IF(ISNUMBER(AU105),AU105,0)+IF(ISNUMBER(AZ105),AZ105,0)</f>
        <v>0</v>
      </c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>
        <f>IF(ISNUMBER(BJ105),BJ105,0)+IF(ISNUMBER(BO105),BO105,0)</f>
        <v>0</v>
      </c>
      <c r="BU105" s="111"/>
      <c r="BV105" s="111"/>
      <c r="BW105" s="111"/>
      <c r="BX105" s="111"/>
    </row>
    <row r="106" spans="1:79" s="99" customFormat="1" ht="15" customHeight="1" x14ac:dyDescent="0.2">
      <c r="A106" s="89">
        <v>0</v>
      </c>
      <c r="B106" s="90"/>
      <c r="C106" s="90"/>
      <c r="D106" s="113" t="s">
        <v>180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177</v>
      </c>
      <c r="R106" s="36"/>
      <c r="S106" s="36"/>
      <c r="T106" s="36"/>
      <c r="U106" s="36"/>
      <c r="V106" s="113" t="s">
        <v>178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4">
        <v>2</v>
      </c>
      <c r="AG106" s="114"/>
      <c r="AH106" s="114"/>
      <c r="AI106" s="114"/>
      <c r="AJ106" s="114"/>
      <c r="AK106" s="114">
        <v>0</v>
      </c>
      <c r="AL106" s="114"/>
      <c r="AM106" s="114"/>
      <c r="AN106" s="114"/>
      <c r="AO106" s="114"/>
      <c r="AP106" s="114">
        <f>IF(ISNUMBER(AF106),AF106,0)+IF(ISNUMBER(AK106),AK106,0)</f>
        <v>2</v>
      </c>
      <c r="AQ106" s="114"/>
      <c r="AR106" s="114"/>
      <c r="AS106" s="114"/>
      <c r="AT106" s="114"/>
      <c r="AU106" s="114">
        <v>2</v>
      </c>
      <c r="AV106" s="114"/>
      <c r="AW106" s="114"/>
      <c r="AX106" s="114"/>
      <c r="AY106" s="114"/>
      <c r="AZ106" s="114">
        <v>0</v>
      </c>
      <c r="BA106" s="114"/>
      <c r="BB106" s="114"/>
      <c r="BC106" s="114"/>
      <c r="BD106" s="114"/>
      <c r="BE106" s="114">
        <f>IF(ISNUMBER(AU106),AU106,0)+IF(ISNUMBER(AZ106),AZ106,0)</f>
        <v>2</v>
      </c>
      <c r="BF106" s="114"/>
      <c r="BG106" s="114"/>
      <c r="BH106" s="114"/>
      <c r="BI106" s="114"/>
      <c r="BJ106" s="114">
        <v>2</v>
      </c>
      <c r="BK106" s="114"/>
      <c r="BL106" s="114"/>
      <c r="BM106" s="114"/>
      <c r="BN106" s="114"/>
      <c r="BO106" s="114">
        <v>0</v>
      </c>
      <c r="BP106" s="114"/>
      <c r="BQ106" s="114"/>
      <c r="BR106" s="114"/>
      <c r="BS106" s="114"/>
      <c r="BT106" s="114">
        <f>IF(ISNUMBER(BJ106),BJ106,0)+IF(ISNUMBER(BO106),BO106,0)</f>
        <v>2</v>
      </c>
      <c r="BU106" s="114"/>
      <c r="BV106" s="114"/>
      <c r="BW106" s="114"/>
      <c r="BX106" s="114"/>
    </row>
    <row r="107" spans="1:79" s="6" customFormat="1" ht="15" customHeight="1" x14ac:dyDescent="0.2">
      <c r="A107" s="87">
        <v>0</v>
      </c>
      <c r="B107" s="85"/>
      <c r="C107" s="85"/>
      <c r="D107" s="112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0"/>
      <c r="R107" s="110"/>
      <c r="S107" s="110"/>
      <c r="T107" s="110"/>
      <c r="U107" s="110"/>
      <c r="V107" s="112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>
        <f>IF(ISNUMBER(AF107),AF107,0)+IF(ISNUMBER(AK107),AK107,0)</f>
        <v>0</v>
      </c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>
        <f>IF(ISNUMBER(AU107),AU107,0)+IF(ISNUMBER(AZ107),AZ107,0)</f>
        <v>0</v>
      </c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>
        <f>IF(ISNUMBER(BJ107),BJ107,0)+IF(ISNUMBER(BO107),BO107,0)</f>
        <v>0</v>
      </c>
      <c r="BU107" s="111"/>
      <c r="BV107" s="111"/>
      <c r="BW107" s="111"/>
      <c r="BX107" s="111"/>
    </row>
    <row r="108" spans="1:79" s="99" customFormat="1" ht="15" customHeight="1" x14ac:dyDescent="0.2">
      <c r="A108" s="89">
        <v>0</v>
      </c>
      <c r="B108" s="90"/>
      <c r="C108" s="90"/>
      <c r="D108" s="113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183</v>
      </c>
      <c r="R108" s="36"/>
      <c r="S108" s="36"/>
      <c r="T108" s="36"/>
      <c r="U108" s="36"/>
      <c r="V108" s="113" t="s">
        <v>184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4">
        <v>4200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f>IF(ISNUMBER(AF108),AF108,0)+IF(ISNUMBER(AK108),AK108,0)</f>
        <v>4200</v>
      </c>
      <c r="AQ108" s="114"/>
      <c r="AR108" s="114"/>
      <c r="AS108" s="114"/>
      <c r="AT108" s="114"/>
      <c r="AU108" s="114">
        <v>4500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f>IF(ISNUMBER(AU108),AU108,0)+IF(ISNUMBER(AZ108),AZ108,0)</f>
        <v>4500</v>
      </c>
      <c r="BF108" s="114"/>
      <c r="BG108" s="114"/>
      <c r="BH108" s="114"/>
      <c r="BI108" s="114"/>
      <c r="BJ108" s="114">
        <v>4500</v>
      </c>
      <c r="BK108" s="114"/>
      <c r="BL108" s="114"/>
      <c r="BM108" s="114"/>
      <c r="BN108" s="114"/>
      <c r="BO108" s="114">
        <v>0</v>
      </c>
      <c r="BP108" s="114"/>
      <c r="BQ108" s="114"/>
      <c r="BR108" s="114"/>
      <c r="BS108" s="114"/>
      <c r="BT108" s="114">
        <f>IF(ISNUMBER(BJ108),BJ108,0)+IF(ISNUMBER(BO108),BO108,0)</f>
        <v>4500</v>
      </c>
      <c r="BU108" s="114"/>
      <c r="BV108" s="114"/>
      <c r="BW108" s="114"/>
      <c r="BX108" s="114"/>
    </row>
    <row r="109" spans="1:79" s="6" customFormat="1" ht="15" customHeight="1" x14ac:dyDescent="0.2">
      <c r="A109" s="87">
        <v>0</v>
      </c>
      <c r="B109" s="85"/>
      <c r="C109" s="85"/>
      <c r="D109" s="112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0"/>
      <c r="R109" s="110"/>
      <c r="S109" s="110"/>
      <c r="T109" s="110"/>
      <c r="U109" s="110"/>
      <c r="V109" s="112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>
        <f>IF(ISNUMBER(AF109),AF109,0)+IF(ISNUMBER(AK109),AK109,0)</f>
        <v>0</v>
      </c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>
        <f>IF(ISNUMBER(AU109),AU109,0)+IF(ISNUMBER(AZ109),AZ109,0)</f>
        <v>0</v>
      </c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>
        <f>IF(ISNUMBER(BJ109),BJ109,0)+IF(ISNUMBER(BO109),BO109,0)</f>
        <v>0</v>
      </c>
      <c r="BU109" s="111"/>
      <c r="BV109" s="111"/>
      <c r="BW109" s="111"/>
      <c r="BX109" s="111"/>
    </row>
    <row r="110" spans="1:79" s="99" customFormat="1" ht="28.5" customHeight="1" x14ac:dyDescent="0.2">
      <c r="A110" s="89">
        <v>0</v>
      </c>
      <c r="B110" s="90"/>
      <c r="C110" s="90"/>
      <c r="D110" s="113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187</v>
      </c>
      <c r="R110" s="36"/>
      <c r="S110" s="36"/>
      <c r="T110" s="36"/>
      <c r="U110" s="36"/>
      <c r="V110" s="113" t="s">
        <v>184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4">
        <v>100</v>
      </c>
      <c r="AG110" s="114"/>
      <c r="AH110" s="114"/>
      <c r="AI110" s="114"/>
      <c r="AJ110" s="114"/>
      <c r="AK110" s="114">
        <v>0</v>
      </c>
      <c r="AL110" s="114"/>
      <c r="AM110" s="114"/>
      <c r="AN110" s="114"/>
      <c r="AO110" s="114"/>
      <c r="AP110" s="114">
        <f>IF(ISNUMBER(AF110),AF110,0)+IF(ISNUMBER(AK110),AK110,0)</f>
        <v>100</v>
      </c>
      <c r="AQ110" s="114"/>
      <c r="AR110" s="114"/>
      <c r="AS110" s="114"/>
      <c r="AT110" s="114"/>
      <c r="AU110" s="114">
        <v>100</v>
      </c>
      <c r="AV110" s="114"/>
      <c r="AW110" s="114"/>
      <c r="AX110" s="114"/>
      <c r="AY110" s="114"/>
      <c r="AZ110" s="114">
        <v>0</v>
      </c>
      <c r="BA110" s="114"/>
      <c r="BB110" s="114"/>
      <c r="BC110" s="114"/>
      <c r="BD110" s="114"/>
      <c r="BE110" s="114">
        <f>IF(ISNUMBER(AU110),AU110,0)+IF(ISNUMBER(AZ110),AZ110,0)</f>
        <v>100</v>
      </c>
      <c r="BF110" s="114"/>
      <c r="BG110" s="114"/>
      <c r="BH110" s="114"/>
      <c r="BI110" s="114"/>
      <c r="BJ110" s="114">
        <v>100</v>
      </c>
      <c r="BK110" s="114"/>
      <c r="BL110" s="114"/>
      <c r="BM110" s="114"/>
      <c r="BN110" s="114"/>
      <c r="BO110" s="114">
        <v>0</v>
      </c>
      <c r="BP110" s="114"/>
      <c r="BQ110" s="114"/>
      <c r="BR110" s="114"/>
      <c r="BS110" s="114"/>
      <c r="BT110" s="114">
        <f>IF(ISNUMBER(BJ110),BJ110,0)+IF(ISNUMBER(BO110),BO110,0)</f>
        <v>100</v>
      </c>
      <c r="BU110" s="114"/>
      <c r="BV110" s="114"/>
      <c r="BW110" s="114"/>
      <c r="BX110" s="114"/>
    </row>
    <row r="112" spans="1:79" ht="14.25" customHeight="1" x14ac:dyDescent="0.2">
      <c r="A112" s="42" t="s">
        <v>237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228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233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</row>
    <row r="114" spans="1:79" ht="28.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</row>
    <row r="115" spans="1:79" ht="15" customHeight="1" x14ac:dyDescent="12.75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</row>
    <row r="116" spans="1:79" ht="15.75" hidden="1" customHeight="1" x14ac:dyDescent="12.75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107</v>
      </c>
      <c r="AG116" s="38"/>
      <c r="AH116" s="38"/>
      <c r="AI116" s="38"/>
      <c r="AJ116" s="38"/>
      <c r="AK116" s="37" t="s">
        <v>108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109</v>
      </c>
      <c r="AV116" s="38"/>
      <c r="AW116" s="38"/>
      <c r="AX116" s="38"/>
      <c r="AY116" s="38"/>
      <c r="AZ116" s="37" t="s">
        <v>110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CA116" t="s">
        <v>39</v>
      </c>
    </row>
    <row r="117" spans="1:79" s="6" customFormat="1" ht="14.25" x14ac:dyDescent="0.2">
      <c r="A117" s="87">
        <v>0</v>
      </c>
      <c r="B117" s="85"/>
      <c r="C117" s="85"/>
      <c r="D117" s="110" t="s">
        <v>175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  <c r="CA117" s="6" t="s">
        <v>40</v>
      </c>
    </row>
    <row r="118" spans="1:79" s="99" customFormat="1" ht="14.25" customHeight="1" x14ac:dyDescent="0.2">
      <c r="A118" s="89">
        <v>0</v>
      </c>
      <c r="B118" s="90"/>
      <c r="C118" s="90"/>
      <c r="D118" s="113" t="s">
        <v>176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177</v>
      </c>
      <c r="R118" s="36"/>
      <c r="S118" s="36"/>
      <c r="T118" s="36"/>
      <c r="U118" s="36"/>
      <c r="V118" s="113" t="s">
        <v>178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4">
        <v>20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f>IF(ISNUMBER(AF118),AF118,0)+IF(ISNUMBER(AK118),AK118,0)</f>
        <v>20</v>
      </c>
      <c r="AQ118" s="114"/>
      <c r="AR118" s="114"/>
      <c r="AS118" s="114"/>
      <c r="AT118" s="114"/>
      <c r="AU118" s="114">
        <v>20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f>IF(ISNUMBER(AU118),AU118,0)+IF(ISNUMBER(AZ118),AZ118,0)</f>
        <v>20</v>
      </c>
      <c r="BF118" s="114"/>
      <c r="BG118" s="114"/>
      <c r="BH118" s="114"/>
      <c r="BI118" s="114"/>
    </row>
    <row r="119" spans="1:79" s="6" customFormat="1" ht="14.25" x14ac:dyDescent="0.2">
      <c r="A119" s="87">
        <v>0</v>
      </c>
      <c r="B119" s="85"/>
      <c r="C119" s="85"/>
      <c r="D119" s="112" t="s">
        <v>179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0"/>
      <c r="R119" s="110"/>
      <c r="S119" s="110"/>
      <c r="T119" s="110"/>
      <c r="U119" s="110"/>
      <c r="V119" s="112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>
        <f>IF(ISNUMBER(AF119),AF119,0)+IF(ISNUMBER(AK119),AK119,0)</f>
        <v>0</v>
      </c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>
        <f>IF(ISNUMBER(AU119),AU119,0)+IF(ISNUMBER(AZ119),AZ119,0)</f>
        <v>0</v>
      </c>
      <c r="BF119" s="111"/>
      <c r="BG119" s="111"/>
      <c r="BH119" s="111"/>
      <c r="BI119" s="111"/>
    </row>
    <row r="120" spans="1:79" s="99" customFormat="1" ht="14.25" customHeight="1" x14ac:dyDescent="0.2">
      <c r="A120" s="89">
        <v>0</v>
      </c>
      <c r="B120" s="90"/>
      <c r="C120" s="90"/>
      <c r="D120" s="113" t="s">
        <v>180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177</v>
      </c>
      <c r="R120" s="36"/>
      <c r="S120" s="36"/>
      <c r="T120" s="36"/>
      <c r="U120" s="36"/>
      <c r="V120" s="113" t="s">
        <v>178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4">
        <v>2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f>IF(ISNUMBER(AF120),AF120,0)+IF(ISNUMBER(AK120),AK120,0)</f>
        <v>2</v>
      </c>
      <c r="AQ120" s="114"/>
      <c r="AR120" s="114"/>
      <c r="AS120" s="114"/>
      <c r="AT120" s="114"/>
      <c r="AU120" s="114">
        <v>2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f>IF(ISNUMBER(AU120),AU120,0)+IF(ISNUMBER(AZ120),AZ120,0)</f>
        <v>2</v>
      </c>
      <c r="BF120" s="114"/>
      <c r="BG120" s="114"/>
      <c r="BH120" s="114"/>
      <c r="BI120" s="114"/>
    </row>
    <row r="121" spans="1:79" s="6" customFormat="1" ht="14.25" x14ac:dyDescent="0.2">
      <c r="A121" s="87">
        <v>0</v>
      </c>
      <c r="B121" s="85"/>
      <c r="C121" s="85"/>
      <c r="D121" s="112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0"/>
      <c r="R121" s="110"/>
      <c r="S121" s="110"/>
      <c r="T121" s="110"/>
      <c r="U121" s="110"/>
      <c r="V121" s="112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>
        <f>IF(ISNUMBER(AF121),AF121,0)+IF(ISNUMBER(AK121),AK121,0)</f>
        <v>0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>
        <f>IF(ISNUMBER(AU121),AU121,0)+IF(ISNUMBER(AZ121),AZ121,0)</f>
        <v>0</v>
      </c>
      <c r="BF121" s="111"/>
      <c r="BG121" s="111"/>
      <c r="BH121" s="111"/>
      <c r="BI121" s="111"/>
    </row>
    <row r="122" spans="1:79" s="99" customFormat="1" ht="14.25" customHeight="1" x14ac:dyDescent="0.2">
      <c r="A122" s="89">
        <v>0</v>
      </c>
      <c r="B122" s="90"/>
      <c r="C122" s="90"/>
      <c r="D122" s="113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183</v>
      </c>
      <c r="R122" s="36"/>
      <c r="S122" s="36"/>
      <c r="T122" s="36"/>
      <c r="U122" s="36"/>
      <c r="V122" s="113" t="s">
        <v>184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4">
        <v>4500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f>IF(ISNUMBER(AF122),AF122,0)+IF(ISNUMBER(AK122),AK122,0)</f>
        <v>4500</v>
      </c>
      <c r="AQ122" s="114"/>
      <c r="AR122" s="114"/>
      <c r="AS122" s="114"/>
      <c r="AT122" s="114"/>
      <c r="AU122" s="114">
        <v>4500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f>IF(ISNUMBER(AU122),AU122,0)+IF(ISNUMBER(AZ122),AZ122,0)</f>
        <v>4500</v>
      </c>
      <c r="BF122" s="114"/>
      <c r="BG122" s="114"/>
      <c r="BH122" s="114"/>
      <c r="BI122" s="114"/>
    </row>
    <row r="123" spans="1:79" s="6" customFormat="1" ht="14.25" x14ac:dyDescent="0.2">
      <c r="A123" s="87">
        <v>0</v>
      </c>
      <c r="B123" s="85"/>
      <c r="C123" s="85"/>
      <c r="D123" s="112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0"/>
      <c r="R123" s="110"/>
      <c r="S123" s="110"/>
      <c r="T123" s="110"/>
      <c r="U123" s="110"/>
      <c r="V123" s="112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>
        <f>IF(ISNUMBER(AF123),AF123,0)+IF(ISNUMBER(AK123),AK123,0)</f>
        <v>0</v>
      </c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>
        <f>IF(ISNUMBER(AU123),AU123,0)+IF(ISNUMBER(AZ123),AZ123,0)</f>
        <v>0</v>
      </c>
      <c r="BF123" s="111"/>
      <c r="BG123" s="111"/>
      <c r="BH123" s="111"/>
      <c r="BI123" s="111"/>
    </row>
    <row r="124" spans="1:79" s="99" customFormat="1" ht="28.5" customHeight="1" x14ac:dyDescent="0.2">
      <c r="A124" s="89">
        <v>0</v>
      </c>
      <c r="B124" s="90"/>
      <c r="C124" s="90"/>
      <c r="D124" s="113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187</v>
      </c>
      <c r="R124" s="36"/>
      <c r="S124" s="36"/>
      <c r="T124" s="36"/>
      <c r="U124" s="36"/>
      <c r="V124" s="113" t="s">
        <v>184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4">
        <v>100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f>IF(ISNUMBER(AF124),AF124,0)+IF(ISNUMBER(AK124),AK124,0)</f>
        <v>100</v>
      </c>
      <c r="AQ124" s="114"/>
      <c r="AR124" s="114"/>
      <c r="AS124" s="114"/>
      <c r="AT124" s="114"/>
      <c r="AU124" s="114">
        <v>100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f>IF(ISNUMBER(AU124),AU124,0)+IF(ISNUMBER(AZ124),AZ124,0)</f>
        <v>100</v>
      </c>
      <c r="BF124" s="114"/>
      <c r="BG124" s="114"/>
      <c r="BH124" s="114"/>
      <c r="BI124" s="114"/>
    </row>
    <row r="126" spans="1:79" ht="14.25" customHeight="1" x14ac:dyDescent="12.75">
      <c r="A126" s="42" t="s">
        <v>124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15" customHeight="1" x14ac:dyDescent="0.2">
      <c r="A127" s="53" t="s">
        <v>206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</row>
    <row r="128" spans="1:79" ht="12.95" customHeight="1" x14ac:dyDescent="0.2">
      <c r="A128" s="61" t="s">
        <v>19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36" t="s">
        <v>207</v>
      </c>
      <c r="V128" s="36"/>
      <c r="W128" s="36"/>
      <c r="X128" s="36"/>
      <c r="Y128" s="36"/>
      <c r="Z128" s="36"/>
      <c r="AA128" s="36"/>
      <c r="AB128" s="36"/>
      <c r="AC128" s="36"/>
      <c r="AD128" s="36"/>
      <c r="AE128" s="36" t="s">
        <v>210</v>
      </c>
      <c r="AF128" s="36"/>
      <c r="AG128" s="36"/>
      <c r="AH128" s="36"/>
      <c r="AI128" s="36"/>
      <c r="AJ128" s="36"/>
      <c r="AK128" s="36"/>
      <c r="AL128" s="36"/>
      <c r="AM128" s="36"/>
      <c r="AN128" s="36"/>
      <c r="AO128" s="36" t="s">
        <v>217</v>
      </c>
      <c r="AP128" s="36"/>
      <c r="AQ128" s="36"/>
      <c r="AR128" s="36"/>
      <c r="AS128" s="36"/>
      <c r="AT128" s="36"/>
      <c r="AU128" s="36"/>
      <c r="AV128" s="36"/>
      <c r="AW128" s="36"/>
      <c r="AX128" s="36"/>
      <c r="AY128" s="36" t="s">
        <v>228</v>
      </c>
      <c r="AZ128" s="36"/>
      <c r="BA128" s="36"/>
      <c r="BB128" s="36"/>
      <c r="BC128" s="36"/>
      <c r="BD128" s="36"/>
      <c r="BE128" s="36"/>
      <c r="BF128" s="36"/>
      <c r="BG128" s="36"/>
      <c r="BH128" s="36"/>
      <c r="BI128" s="36" t="s">
        <v>233</v>
      </c>
      <c r="BJ128" s="36"/>
      <c r="BK128" s="36"/>
      <c r="BL128" s="36"/>
      <c r="BM128" s="36"/>
      <c r="BN128" s="36"/>
      <c r="BO128" s="36"/>
      <c r="BP128" s="36"/>
      <c r="BQ128" s="36"/>
      <c r="BR128" s="36"/>
    </row>
    <row r="129" spans="1:79" ht="30" customHeight="1" x14ac:dyDescent="0.2">
      <c r="A129" s="64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6"/>
      <c r="U129" s="36" t="s">
        <v>4</v>
      </c>
      <c r="V129" s="36"/>
      <c r="W129" s="36"/>
      <c r="X129" s="36"/>
      <c r="Y129" s="36"/>
      <c r="Z129" s="36" t="s">
        <v>3</v>
      </c>
      <c r="AA129" s="36"/>
      <c r="AB129" s="36"/>
      <c r="AC129" s="36"/>
      <c r="AD129" s="36"/>
      <c r="AE129" s="36" t="s">
        <v>4</v>
      </c>
      <c r="AF129" s="36"/>
      <c r="AG129" s="36"/>
      <c r="AH129" s="36"/>
      <c r="AI129" s="36"/>
      <c r="AJ129" s="36" t="s">
        <v>3</v>
      </c>
      <c r="AK129" s="36"/>
      <c r="AL129" s="36"/>
      <c r="AM129" s="36"/>
      <c r="AN129" s="36"/>
      <c r="AO129" s="36" t="s">
        <v>4</v>
      </c>
      <c r="AP129" s="36"/>
      <c r="AQ129" s="36"/>
      <c r="AR129" s="36"/>
      <c r="AS129" s="36"/>
      <c r="AT129" s="36" t="s">
        <v>3</v>
      </c>
      <c r="AU129" s="36"/>
      <c r="AV129" s="36"/>
      <c r="AW129" s="36"/>
      <c r="AX129" s="36"/>
      <c r="AY129" s="36" t="s">
        <v>4</v>
      </c>
      <c r="AZ129" s="36"/>
      <c r="BA129" s="36"/>
      <c r="BB129" s="36"/>
      <c r="BC129" s="36"/>
      <c r="BD129" s="36" t="s">
        <v>3</v>
      </c>
      <c r="BE129" s="36"/>
      <c r="BF129" s="36"/>
      <c r="BG129" s="36"/>
      <c r="BH129" s="36"/>
      <c r="BI129" s="36" t="s">
        <v>4</v>
      </c>
      <c r="BJ129" s="36"/>
      <c r="BK129" s="36"/>
      <c r="BL129" s="36"/>
      <c r="BM129" s="36"/>
      <c r="BN129" s="36" t="s">
        <v>3</v>
      </c>
      <c r="BO129" s="36"/>
      <c r="BP129" s="36"/>
      <c r="BQ129" s="36"/>
      <c r="BR129" s="36"/>
    </row>
    <row r="130" spans="1:79" ht="15" customHeight="1" x14ac:dyDescent="0.2">
      <c r="A130" s="30">
        <v>1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2"/>
      <c r="U130" s="36">
        <v>2</v>
      </c>
      <c r="V130" s="36"/>
      <c r="W130" s="36"/>
      <c r="X130" s="36"/>
      <c r="Y130" s="36"/>
      <c r="Z130" s="36">
        <v>3</v>
      </c>
      <c r="AA130" s="36"/>
      <c r="AB130" s="36"/>
      <c r="AC130" s="36"/>
      <c r="AD130" s="36"/>
      <c r="AE130" s="36">
        <v>4</v>
      </c>
      <c r="AF130" s="36"/>
      <c r="AG130" s="36"/>
      <c r="AH130" s="36"/>
      <c r="AI130" s="36"/>
      <c r="AJ130" s="36">
        <v>5</v>
      </c>
      <c r="AK130" s="36"/>
      <c r="AL130" s="36"/>
      <c r="AM130" s="36"/>
      <c r="AN130" s="36"/>
      <c r="AO130" s="36">
        <v>6</v>
      </c>
      <c r="AP130" s="36"/>
      <c r="AQ130" s="36"/>
      <c r="AR130" s="36"/>
      <c r="AS130" s="36"/>
      <c r="AT130" s="36">
        <v>7</v>
      </c>
      <c r="AU130" s="36"/>
      <c r="AV130" s="36"/>
      <c r="AW130" s="36"/>
      <c r="AX130" s="36"/>
      <c r="AY130" s="36">
        <v>8</v>
      </c>
      <c r="AZ130" s="36"/>
      <c r="BA130" s="36"/>
      <c r="BB130" s="36"/>
      <c r="BC130" s="36"/>
      <c r="BD130" s="36">
        <v>9</v>
      </c>
      <c r="BE130" s="36"/>
      <c r="BF130" s="36"/>
      <c r="BG130" s="36"/>
      <c r="BH130" s="36"/>
      <c r="BI130" s="36">
        <v>10</v>
      </c>
      <c r="BJ130" s="36"/>
      <c r="BK130" s="36"/>
      <c r="BL130" s="36"/>
      <c r="BM130" s="36"/>
      <c r="BN130" s="36">
        <v>11</v>
      </c>
      <c r="BO130" s="36"/>
      <c r="BP130" s="36"/>
      <c r="BQ130" s="36"/>
      <c r="BR130" s="36"/>
    </row>
    <row r="131" spans="1:79" s="1" customFormat="1" ht="15.75" hidden="1" customHeight="1" x14ac:dyDescent="0.2">
      <c r="A131" s="33" t="s">
        <v>57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5"/>
      <c r="U131" s="38" t="s">
        <v>65</v>
      </c>
      <c r="V131" s="38"/>
      <c r="W131" s="38"/>
      <c r="X131" s="38"/>
      <c r="Y131" s="38"/>
      <c r="Z131" s="37" t="s">
        <v>66</v>
      </c>
      <c r="AA131" s="37"/>
      <c r="AB131" s="37"/>
      <c r="AC131" s="37"/>
      <c r="AD131" s="37"/>
      <c r="AE131" s="38" t="s">
        <v>67</v>
      </c>
      <c r="AF131" s="38"/>
      <c r="AG131" s="38"/>
      <c r="AH131" s="38"/>
      <c r="AI131" s="38"/>
      <c r="AJ131" s="37" t="s">
        <v>68</v>
      </c>
      <c r="AK131" s="37"/>
      <c r="AL131" s="37"/>
      <c r="AM131" s="37"/>
      <c r="AN131" s="37"/>
      <c r="AO131" s="38" t="s">
        <v>58</v>
      </c>
      <c r="AP131" s="38"/>
      <c r="AQ131" s="38"/>
      <c r="AR131" s="38"/>
      <c r="AS131" s="38"/>
      <c r="AT131" s="37" t="s">
        <v>59</v>
      </c>
      <c r="AU131" s="37"/>
      <c r="AV131" s="37"/>
      <c r="AW131" s="37"/>
      <c r="AX131" s="37"/>
      <c r="AY131" s="38" t="s">
        <v>60</v>
      </c>
      <c r="AZ131" s="38"/>
      <c r="BA131" s="38"/>
      <c r="BB131" s="38"/>
      <c r="BC131" s="38"/>
      <c r="BD131" s="37" t="s">
        <v>61</v>
      </c>
      <c r="BE131" s="37"/>
      <c r="BF131" s="37"/>
      <c r="BG131" s="37"/>
      <c r="BH131" s="37"/>
      <c r="BI131" s="38" t="s">
        <v>62</v>
      </c>
      <c r="BJ131" s="38"/>
      <c r="BK131" s="38"/>
      <c r="BL131" s="38"/>
      <c r="BM131" s="38"/>
      <c r="BN131" s="37" t="s">
        <v>63</v>
      </c>
      <c r="BO131" s="37"/>
      <c r="BP131" s="37"/>
      <c r="BQ131" s="37"/>
      <c r="BR131" s="37"/>
      <c r="CA131" t="s">
        <v>41</v>
      </c>
    </row>
    <row r="132" spans="1:79" s="6" customFormat="1" ht="12.75" customHeight="1" x14ac:dyDescent="0.2">
      <c r="A132" s="87" t="s">
        <v>147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6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CA132" s="6" t="s">
        <v>42</v>
      </c>
    </row>
    <row r="133" spans="1:79" s="99" customFormat="1" ht="38.25" customHeight="1" x14ac:dyDescent="0.2">
      <c r="A133" s="92" t="s">
        <v>188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116" t="s">
        <v>173</v>
      </c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 t="s">
        <v>173</v>
      </c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 t="s">
        <v>173</v>
      </c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 t="s">
        <v>173</v>
      </c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 t="s">
        <v>173</v>
      </c>
      <c r="BJ133" s="116"/>
      <c r="BK133" s="116"/>
      <c r="BL133" s="116"/>
      <c r="BM133" s="116"/>
      <c r="BN133" s="116"/>
      <c r="BO133" s="116"/>
      <c r="BP133" s="116"/>
      <c r="BQ133" s="116"/>
      <c r="BR133" s="116"/>
    </row>
    <row r="136" spans="1:79" ht="14.25" customHeight="1" x14ac:dyDescent="0.2">
      <c r="A136" s="42" t="s">
        <v>125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15" customHeight="1" x14ac:dyDescent="0.2">
      <c r="A137" s="61" t="s">
        <v>6</v>
      </c>
      <c r="B137" s="62"/>
      <c r="C137" s="62"/>
      <c r="D137" s="61" t="s">
        <v>10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3"/>
      <c r="W137" s="36" t="s">
        <v>207</v>
      </c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 t="s">
        <v>211</v>
      </c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 t="s">
        <v>222</v>
      </c>
      <c r="AV137" s="36"/>
      <c r="AW137" s="36"/>
      <c r="AX137" s="36"/>
      <c r="AY137" s="36"/>
      <c r="AZ137" s="36"/>
      <c r="BA137" s="36" t="s">
        <v>229</v>
      </c>
      <c r="BB137" s="36"/>
      <c r="BC137" s="36"/>
      <c r="BD137" s="36"/>
      <c r="BE137" s="36"/>
      <c r="BF137" s="36"/>
      <c r="BG137" s="36" t="s">
        <v>238</v>
      </c>
      <c r="BH137" s="36"/>
      <c r="BI137" s="36"/>
      <c r="BJ137" s="36"/>
      <c r="BK137" s="36"/>
      <c r="BL137" s="36"/>
    </row>
    <row r="138" spans="1:79" ht="15" customHeight="1" x14ac:dyDescent="0.2">
      <c r="A138" s="77"/>
      <c r="B138" s="78"/>
      <c r="C138" s="78"/>
      <c r="D138" s="77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9"/>
      <c r="W138" s="36" t="s">
        <v>4</v>
      </c>
      <c r="X138" s="36"/>
      <c r="Y138" s="36"/>
      <c r="Z138" s="36"/>
      <c r="AA138" s="36"/>
      <c r="AB138" s="36"/>
      <c r="AC138" s="36" t="s">
        <v>3</v>
      </c>
      <c r="AD138" s="36"/>
      <c r="AE138" s="36"/>
      <c r="AF138" s="36"/>
      <c r="AG138" s="36"/>
      <c r="AH138" s="36"/>
      <c r="AI138" s="36" t="s">
        <v>4</v>
      </c>
      <c r="AJ138" s="36"/>
      <c r="AK138" s="36"/>
      <c r="AL138" s="36"/>
      <c r="AM138" s="36"/>
      <c r="AN138" s="36"/>
      <c r="AO138" s="36" t="s">
        <v>3</v>
      </c>
      <c r="AP138" s="36"/>
      <c r="AQ138" s="36"/>
      <c r="AR138" s="36"/>
      <c r="AS138" s="36"/>
      <c r="AT138" s="36"/>
      <c r="AU138" s="49" t="s">
        <v>4</v>
      </c>
      <c r="AV138" s="49"/>
      <c r="AW138" s="49"/>
      <c r="AX138" s="49" t="s">
        <v>3</v>
      </c>
      <c r="AY138" s="49"/>
      <c r="AZ138" s="49"/>
      <c r="BA138" s="49" t="s">
        <v>4</v>
      </c>
      <c r="BB138" s="49"/>
      <c r="BC138" s="49"/>
      <c r="BD138" s="49" t="s">
        <v>3</v>
      </c>
      <c r="BE138" s="49"/>
      <c r="BF138" s="49"/>
      <c r="BG138" s="49" t="s">
        <v>4</v>
      </c>
      <c r="BH138" s="49"/>
      <c r="BI138" s="49"/>
      <c r="BJ138" s="49" t="s">
        <v>3</v>
      </c>
      <c r="BK138" s="49"/>
      <c r="BL138" s="49"/>
    </row>
    <row r="139" spans="1:79" ht="57" customHeight="1" x14ac:dyDescent="0.2">
      <c r="A139" s="64"/>
      <c r="B139" s="65"/>
      <c r="C139" s="65"/>
      <c r="D139" s="64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6"/>
      <c r="W139" s="36" t="s">
        <v>12</v>
      </c>
      <c r="X139" s="36"/>
      <c r="Y139" s="36"/>
      <c r="Z139" s="36" t="s">
        <v>11</v>
      </c>
      <c r="AA139" s="36"/>
      <c r="AB139" s="36"/>
      <c r="AC139" s="36" t="s">
        <v>12</v>
      </c>
      <c r="AD139" s="36"/>
      <c r="AE139" s="36"/>
      <c r="AF139" s="36" t="s">
        <v>11</v>
      </c>
      <c r="AG139" s="36"/>
      <c r="AH139" s="36"/>
      <c r="AI139" s="36" t="s">
        <v>12</v>
      </c>
      <c r="AJ139" s="36"/>
      <c r="AK139" s="36"/>
      <c r="AL139" s="36" t="s">
        <v>11</v>
      </c>
      <c r="AM139" s="36"/>
      <c r="AN139" s="36"/>
      <c r="AO139" s="36" t="s">
        <v>12</v>
      </c>
      <c r="AP139" s="36"/>
      <c r="AQ139" s="36"/>
      <c r="AR139" s="36" t="s">
        <v>11</v>
      </c>
      <c r="AS139" s="36"/>
      <c r="AT139" s="36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</row>
    <row r="140" spans="1:79" ht="15" customHeight="1" x14ac:dyDescent="0.2">
      <c r="A140" s="30">
        <v>1</v>
      </c>
      <c r="B140" s="31"/>
      <c r="C140" s="31"/>
      <c r="D140" s="30">
        <v>2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2"/>
      <c r="W140" s="36">
        <v>3</v>
      </c>
      <c r="X140" s="36"/>
      <c r="Y140" s="36"/>
      <c r="Z140" s="36">
        <v>4</v>
      </c>
      <c r="AA140" s="36"/>
      <c r="AB140" s="36"/>
      <c r="AC140" s="36">
        <v>5</v>
      </c>
      <c r="AD140" s="36"/>
      <c r="AE140" s="36"/>
      <c r="AF140" s="36">
        <v>6</v>
      </c>
      <c r="AG140" s="36"/>
      <c r="AH140" s="36"/>
      <c r="AI140" s="36">
        <v>7</v>
      </c>
      <c r="AJ140" s="36"/>
      <c r="AK140" s="36"/>
      <c r="AL140" s="36">
        <v>8</v>
      </c>
      <c r="AM140" s="36"/>
      <c r="AN140" s="36"/>
      <c r="AO140" s="36">
        <v>9</v>
      </c>
      <c r="AP140" s="36"/>
      <c r="AQ140" s="36"/>
      <c r="AR140" s="36">
        <v>10</v>
      </c>
      <c r="AS140" s="36"/>
      <c r="AT140" s="36"/>
      <c r="AU140" s="36">
        <v>11</v>
      </c>
      <c r="AV140" s="36"/>
      <c r="AW140" s="36"/>
      <c r="AX140" s="36">
        <v>12</v>
      </c>
      <c r="AY140" s="36"/>
      <c r="AZ140" s="36"/>
      <c r="BA140" s="36">
        <v>13</v>
      </c>
      <c r="BB140" s="36"/>
      <c r="BC140" s="36"/>
      <c r="BD140" s="36">
        <v>14</v>
      </c>
      <c r="BE140" s="36"/>
      <c r="BF140" s="36"/>
      <c r="BG140" s="36">
        <v>15</v>
      </c>
      <c r="BH140" s="36"/>
      <c r="BI140" s="36"/>
      <c r="BJ140" s="36">
        <v>16</v>
      </c>
      <c r="BK140" s="36"/>
      <c r="BL140" s="36"/>
    </row>
    <row r="141" spans="1:79" s="1" customFormat="1" ht="12.75" hidden="1" customHeight="1" x14ac:dyDescent="0.2">
      <c r="A141" s="33" t="s">
        <v>69</v>
      </c>
      <c r="B141" s="34"/>
      <c r="C141" s="34"/>
      <c r="D141" s="33" t="s">
        <v>57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5"/>
      <c r="W141" s="38" t="s">
        <v>72</v>
      </c>
      <c r="X141" s="38"/>
      <c r="Y141" s="38"/>
      <c r="Z141" s="38" t="s">
        <v>73</v>
      </c>
      <c r="AA141" s="38"/>
      <c r="AB141" s="38"/>
      <c r="AC141" s="37" t="s">
        <v>74</v>
      </c>
      <c r="AD141" s="37"/>
      <c r="AE141" s="37"/>
      <c r="AF141" s="37" t="s">
        <v>75</v>
      </c>
      <c r="AG141" s="37"/>
      <c r="AH141" s="37"/>
      <c r="AI141" s="38" t="s">
        <v>76</v>
      </c>
      <c r="AJ141" s="38"/>
      <c r="AK141" s="38"/>
      <c r="AL141" s="38" t="s">
        <v>77</v>
      </c>
      <c r="AM141" s="38"/>
      <c r="AN141" s="38"/>
      <c r="AO141" s="37" t="s">
        <v>104</v>
      </c>
      <c r="AP141" s="37"/>
      <c r="AQ141" s="37"/>
      <c r="AR141" s="37" t="s">
        <v>78</v>
      </c>
      <c r="AS141" s="37"/>
      <c r="AT141" s="37"/>
      <c r="AU141" s="38" t="s">
        <v>105</v>
      </c>
      <c r="AV141" s="38"/>
      <c r="AW141" s="38"/>
      <c r="AX141" s="37" t="s">
        <v>106</v>
      </c>
      <c r="AY141" s="37"/>
      <c r="AZ141" s="37"/>
      <c r="BA141" s="38" t="s">
        <v>107</v>
      </c>
      <c r="BB141" s="38"/>
      <c r="BC141" s="38"/>
      <c r="BD141" s="37" t="s">
        <v>108</v>
      </c>
      <c r="BE141" s="37"/>
      <c r="BF141" s="37"/>
      <c r="BG141" s="38" t="s">
        <v>109</v>
      </c>
      <c r="BH141" s="38"/>
      <c r="BI141" s="38"/>
      <c r="BJ141" s="37" t="s">
        <v>110</v>
      </c>
      <c r="BK141" s="37"/>
      <c r="BL141" s="37"/>
      <c r="CA141" s="1" t="s">
        <v>103</v>
      </c>
    </row>
    <row r="142" spans="1:79" s="6" customFormat="1" ht="12.75" customHeight="1" x14ac:dyDescent="0.2">
      <c r="A142" s="87">
        <v>1</v>
      </c>
      <c r="B142" s="85"/>
      <c r="C142" s="85"/>
      <c r="D142" s="100" t="s">
        <v>189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CA142" s="6" t="s">
        <v>43</v>
      </c>
    </row>
    <row r="143" spans="1:79" s="99" customFormat="1" ht="25.5" customHeight="1" x14ac:dyDescent="0.2">
      <c r="A143" s="89">
        <v>2</v>
      </c>
      <c r="B143" s="90"/>
      <c r="C143" s="90"/>
      <c r="D143" s="92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114" t="s">
        <v>173</v>
      </c>
      <c r="X143" s="114"/>
      <c r="Y143" s="114"/>
      <c r="Z143" s="114" t="s">
        <v>173</v>
      </c>
      <c r="AA143" s="114"/>
      <c r="AB143" s="114"/>
      <c r="AC143" s="114"/>
      <c r="AD143" s="114"/>
      <c r="AE143" s="114"/>
      <c r="AF143" s="114"/>
      <c r="AG143" s="114"/>
      <c r="AH143" s="114"/>
      <c r="AI143" s="114" t="s">
        <v>173</v>
      </c>
      <c r="AJ143" s="114"/>
      <c r="AK143" s="114"/>
      <c r="AL143" s="114" t="s">
        <v>173</v>
      </c>
      <c r="AM143" s="114"/>
      <c r="AN143" s="114"/>
      <c r="AO143" s="114"/>
      <c r="AP143" s="114"/>
      <c r="AQ143" s="114"/>
      <c r="AR143" s="114"/>
      <c r="AS143" s="114"/>
      <c r="AT143" s="114"/>
      <c r="AU143" s="114" t="s">
        <v>173</v>
      </c>
      <c r="AV143" s="114"/>
      <c r="AW143" s="114"/>
      <c r="AX143" s="114"/>
      <c r="AY143" s="114"/>
      <c r="AZ143" s="114"/>
      <c r="BA143" s="114" t="s">
        <v>173</v>
      </c>
      <c r="BB143" s="114"/>
      <c r="BC143" s="114"/>
      <c r="BD143" s="114"/>
      <c r="BE143" s="114"/>
      <c r="BF143" s="114"/>
      <c r="BG143" s="114" t="s">
        <v>173</v>
      </c>
      <c r="BH143" s="114"/>
      <c r="BI143" s="114"/>
      <c r="BJ143" s="114"/>
      <c r="BK143" s="114"/>
      <c r="BL143" s="114"/>
    </row>
    <row r="146" spans="1:79" ht="14.25" customHeight="1" x14ac:dyDescent="0.2">
      <c r="A146" s="42" t="s">
        <v>153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79" ht="14.25" customHeight="1" x14ac:dyDescent="0.2">
      <c r="A147" s="42" t="s">
        <v>223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</row>
    <row r="148" spans="1:79" ht="15" customHeight="1" x14ac:dyDescent="0.2">
      <c r="A148" s="40" t="s">
        <v>206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</row>
    <row r="149" spans="1:79" ht="15" customHeight="1" x14ac:dyDescent="0.2">
      <c r="A149" s="36" t="s">
        <v>6</v>
      </c>
      <c r="B149" s="36"/>
      <c r="C149" s="36"/>
      <c r="D149" s="36"/>
      <c r="E149" s="36"/>
      <c r="F149" s="36"/>
      <c r="G149" s="36" t="s">
        <v>126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 t="s">
        <v>13</v>
      </c>
      <c r="U149" s="36"/>
      <c r="V149" s="36"/>
      <c r="W149" s="36"/>
      <c r="X149" s="36"/>
      <c r="Y149" s="36"/>
      <c r="Z149" s="36"/>
      <c r="AA149" s="30" t="s">
        <v>207</v>
      </c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6"/>
      <c r="AP149" s="30" t="s">
        <v>210</v>
      </c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2"/>
      <c r="BE149" s="30" t="s">
        <v>217</v>
      </c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2"/>
    </row>
    <row r="150" spans="1:79" ht="32.1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 t="s">
        <v>4</v>
      </c>
      <c r="AB150" s="36"/>
      <c r="AC150" s="36"/>
      <c r="AD150" s="36"/>
      <c r="AE150" s="36"/>
      <c r="AF150" s="36" t="s">
        <v>3</v>
      </c>
      <c r="AG150" s="36"/>
      <c r="AH150" s="36"/>
      <c r="AI150" s="36"/>
      <c r="AJ150" s="36"/>
      <c r="AK150" s="36" t="s">
        <v>89</v>
      </c>
      <c r="AL150" s="36"/>
      <c r="AM150" s="36"/>
      <c r="AN150" s="36"/>
      <c r="AO150" s="36"/>
      <c r="AP150" s="36" t="s">
        <v>4</v>
      </c>
      <c r="AQ150" s="36"/>
      <c r="AR150" s="36"/>
      <c r="AS150" s="36"/>
      <c r="AT150" s="36"/>
      <c r="AU150" s="36" t="s">
        <v>3</v>
      </c>
      <c r="AV150" s="36"/>
      <c r="AW150" s="36"/>
      <c r="AX150" s="36"/>
      <c r="AY150" s="36"/>
      <c r="AZ150" s="36" t="s">
        <v>96</v>
      </c>
      <c r="BA150" s="36"/>
      <c r="BB150" s="36"/>
      <c r="BC150" s="36"/>
      <c r="BD150" s="36"/>
      <c r="BE150" s="36" t="s">
        <v>4</v>
      </c>
      <c r="BF150" s="36"/>
      <c r="BG150" s="36"/>
      <c r="BH150" s="36"/>
      <c r="BI150" s="36"/>
      <c r="BJ150" s="36" t="s">
        <v>3</v>
      </c>
      <c r="BK150" s="36"/>
      <c r="BL150" s="36"/>
      <c r="BM150" s="36"/>
      <c r="BN150" s="36"/>
      <c r="BO150" s="36" t="s">
        <v>127</v>
      </c>
      <c r="BP150" s="36"/>
      <c r="BQ150" s="36"/>
      <c r="BR150" s="36"/>
      <c r="BS150" s="36"/>
    </row>
    <row r="151" spans="1:79" ht="15" customHeight="1" x14ac:dyDescent="0.2">
      <c r="A151" s="36">
        <v>1</v>
      </c>
      <c r="B151" s="36"/>
      <c r="C151" s="36"/>
      <c r="D151" s="36"/>
      <c r="E151" s="36"/>
      <c r="F151" s="36"/>
      <c r="G151" s="36">
        <v>2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>
        <v>3</v>
      </c>
      <c r="U151" s="36"/>
      <c r="V151" s="36"/>
      <c r="W151" s="36"/>
      <c r="X151" s="36"/>
      <c r="Y151" s="36"/>
      <c r="Z151" s="36"/>
      <c r="AA151" s="36">
        <v>4</v>
      </c>
      <c r="AB151" s="36"/>
      <c r="AC151" s="36"/>
      <c r="AD151" s="36"/>
      <c r="AE151" s="36"/>
      <c r="AF151" s="36">
        <v>5</v>
      </c>
      <c r="AG151" s="36"/>
      <c r="AH151" s="36"/>
      <c r="AI151" s="36"/>
      <c r="AJ151" s="36"/>
      <c r="AK151" s="36">
        <v>6</v>
      </c>
      <c r="AL151" s="36"/>
      <c r="AM151" s="36"/>
      <c r="AN151" s="36"/>
      <c r="AO151" s="36"/>
      <c r="AP151" s="36">
        <v>7</v>
      </c>
      <c r="AQ151" s="36"/>
      <c r="AR151" s="36"/>
      <c r="AS151" s="36"/>
      <c r="AT151" s="36"/>
      <c r="AU151" s="36">
        <v>8</v>
      </c>
      <c r="AV151" s="36"/>
      <c r="AW151" s="36"/>
      <c r="AX151" s="36"/>
      <c r="AY151" s="36"/>
      <c r="AZ151" s="36">
        <v>9</v>
      </c>
      <c r="BA151" s="36"/>
      <c r="BB151" s="36"/>
      <c r="BC151" s="36"/>
      <c r="BD151" s="36"/>
      <c r="BE151" s="36">
        <v>10</v>
      </c>
      <c r="BF151" s="36"/>
      <c r="BG151" s="36"/>
      <c r="BH151" s="36"/>
      <c r="BI151" s="36"/>
      <c r="BJ151" s="36">
        <v>11</v>
      </c>
      <c r="BK151" s="36"/>
      <c r="BL151" s="36"/>
      <c r="BM151" s="36"/>
      <c r="BN151" s="36"/>
      <c r="BO151" s="36">
        <v>12</v>
      </c>
      <c r="BP151" s="36"/>
      <c r="BQ151" s="36"/>
      <c r="BR151" s="36"/>
      <c r="BS151" s="36"/>
    </row>
    <row r="152" spans="1:79" s="1" customFormat="1" ht="15" hidden="1" customHeight="1" x14ac:dyDescent="12.75">
      <c r="A152" s="38" t="s">
        <v>69</v>
      </c>
      <c r="B152" s="38"/>
      <c r="C152" s="38"/>
      <c r="D152" s="38"/>
      <c r="E152" s="38"/>
      <c r="F152" s="38"/>
      <c r="G152" s="73" t="s">
        <v>57</v>
      </c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 t="s">
        <v>79</v>
      </c>
      <c r="U152" s="73"/>
      <c r="V152" s="73"/>
      <c r="W152" s="73"/>
      <c r="X152" s="73"/>
      <c r="Y152" s="73"/>
      <c r="Z152" s="73"/>
      <c r="AA152" s="37" t="s">
        <v>65</v>
      </c>
      <c r="AB152" s="37"/>
      <c r="AC152" s="37"/>
      <c r="AD152" s="37"/>
      <c r="AE152" s="37"/>
      <c r="AF152" s="37" t="s">
        <v>66</v>
      </c>
      <c r="AG152" s="37"/>
      <c r="AH152" s="37"/>
      <c r="AI152" s="37"/>
      <c r="AJ152" s="37"/>
      <c r="AK152" s="44" t="s">
        <v>122</v>
      </c>
      <c r="AL152" s="44"/>
      <c r="AM152" s="44"/>
      <c r="AN152" s="44"/>
      <c r="AO152" s="44"/>
      <c r="AP152" s="37" t="s">
        <v>67</v>
      </c>
      <c r="AQ152" s="37"/>
      <c r="AR152" s="37"/>
      <c r="AS152" s="37"/>
      <c r="AT152" s="37"/>
      <c r="AU152" s="37" t="s">
        <v>68</v>
      </c>
      <c r="AV152" s="37"/>
      <c r="AW152" s="37"/>
      <c r="AX152" s="37"/>
      <c r="AY152" s="37"/>
      <c r="AZ152" s="44" t="s">
        <v>122</v>
      </c>
      <c r="BA152" s="44"/>
      <c r="BB152" s="44"/>
      <c r="BC152" s="44"/>
      <c r="BD152" s="44"/>
      <c r="BE152" s="37" t="s">
        <v>58</v>
      </c>
      <c r="BF152" s="37"/>
      <c r="BG152" s="37"/>
      <c r="BH152" s="37"/>
      <c r="BI152" s="37"/>
      <c r="BJ152" s="37" t="s">
        <v>59</v>
      </c>
      <c r="BK152" s="37"/>
      <c r="BL152" s="37"/>
      <c r="BM152" s="37"/>
      <c r="BN152" s="37"/>
      <c r="BO152" s="44" t="s">
        <v>122</v>
      </c>
      <c r="BP152" s="44"/>
      <c r="BQ152" s="44"/>
      <c r="BR152" s="44"/>
      <c r="BS152" s="44"/>
      <c r="CA152" s="1" t="s">
        <v>44</v>
      </c>
    </row>
    <row r="153" spans="1:79" s="99" customFormat="1" ht="38.25" customHeight="1" x14ac:dyDescent="0.2">
      <c r="A153" s="117">
        <v>1</v>
      </c>
      <c r="B153" s="117"/>
      <c r="C153" s="117"/>
      <c r="D153" s="117"/>
      <c r="E153" s="117"/>
      <c r="F153" s="117"/>
      <c r="G153" s="92" t="s">
        <v>191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4"/>
      <c r="T153" s="118" t="s">
        <v>192</v>
      </c>
      <c r="U153" s="118"/>
      <c r="V153" s="118"/>
      <c r="W153" s="118"/>
      <c r="X153" s="118"/>
      <c r="Y153" s="118"/>
      <c r="Z153" s="118"/>
      <c r="AA153" s="116">
        <v>100000</v>
      </c>
      <c r="AB153" s="116"/>
      <c r="AC153" s="116"/>
      <c r="AD153" s="116"/>
      <c r="AE153" s="116"/>
      <c r="AF153" s="116">
        <v>0</v>
      </c>
      <c r="AG153" s="116"/>
      <c r="AH153" s="116"/>
      <c r="AI153" s="116"/>
      <c r="AJ153" s="116"/>
      <c r="AK153" s="116">
        <f>IF(ISNUMBER(AA153),AA153,0)+IF(ISNUMBER(AF153),AF153,0)</f>
        <v>100000</v>
      </c>
      <c r="AL153" s="116"/>
      <c r="AM153" s="116"/>
      <c r="AN153" s="116"/>
      <c r="AO153" s="116"/>
      <c r="AP153" s="116">
        <v>100000</v>
      </c>
      <c r="AQ153" s="116"/>
      <c r="AR153" s="116"/>
      <c r="AS153" s="116"/>
      <c r="AT153" s="116"/>
      <c r="AU153" s="116">
        <v>0</v>
      </c>
      <c r="AV153" s="116"/>
      <c r="AW153" s="116"/>
      <c r="AX153" s="116"/>
      <c r="AY153" s="116"/>
      <c r="AZ153" s="116">
        <f>IF(ISNUMBER(AP153),AP153,0)+IF(ISNUMBER(AU153),AU153,0)</f>
        <v>100000</v>
      </c>
      <c r="BA153" s="116"/>
      <c r="BB153" s="116"/>
      <c r="BC153" s="116"/>
      <c r="BD153" s="116"/>
      <c r="BE153" s="116">
        <v>100000</v>
      </c>
      <c r="BF153" s="116"/>
      <c r="BG153" s="116"/>
      <c r="BH153" s="116"/>
      <c r="BI153" s="116"/>
      <c r="BJ153" s="116">
        <v>0</v>
      </c>
      <c r="BK153" s="116"/>
      <c r="BL153" s="116"/>
      <c r="BM153" s="116"/>
      <c r="BN153" s="116"/>
      <c r="BO153" s="116">
        <f>IF(ISNUMBER(BE153),BE153,0)+IF(ISNUMBER(BJ153),BJ153,0)</f>
        <v>100000</v>
      </c>
      <c r="BP153" s="116"/>
      <c r="BQ153" s="116"/>
      <c r="BR153" s="116"/>
      <c r="BS153" s="116"/>
      <c r="CA153" s="99" t="s">
        <v>45</v>
      </c>
    </row>
    <row r="154" spans="1:79" s="6" customFormat="1" ht="12.75" customHeight="1" x14ac:dyDescent="0.2">
      <c r="A154" s="88"/>
      <c r="B154" s="88"/>
      <c r="C154" s="88"/>
      <c r="D154" s="88"/>
      <c r="E154" s="88"/>
      <c r="F154" s="88"/>
      <c r="G154" s="100" t="s">
        <v>147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2"/>
      <c r="T154" s="119"/>
      <c r="U154" s="119"/>
      <c r="V154" s="119"/>
      <c r="W154" s="119"/>
      <c r="X154" s="119"/>
      <c r="Y154" s="119"/>
      <c r="Z154" s="119"/>
      <c r="AA154" s="115">
        <v>100000</v>
      </c>
      <c r="AB154" s="115"/>
      <c r="AC154" s="115"/>
      <c r="AD154" s="115"/>
      <c r="AE154" s="115"/>
      <c r="AF154" s="115">
        <v>0</v>
      </c>
      <c r="AG154" s="115"/>
      <c r="AH154" s="115"/>
      <c r="AI154" s="115"/>
      <c r="AJ154" s="115"/>
      <c r="AK154" s="115">
        <f>IF(ISNUMBER(AA154),AA154,0)+IF(ISNUMBER(AF154),AF154,0)</f>
        <v>100000</v>
      </c>
      <c r="AL154" s="115"/>
      <c r="AM154" s="115"/>
      <c r="AN154" s="115"/>
      <c r="AO154" s="115"/>
      <c r="AP154" s="115">
        <v>100000</v>
      </c>
      <c r="AQ154" s="115"/>
      <c r="AR154" s="115"/>
      <c r="AS154" s="115"/>
      <c r="AT154" s="115"/>
      <c r="AU154" s="115">
        <v>0</v>
      </c>
      <c r="AV154" s="115"/>
      <c r="AW154" s="115"/>
      <c r="AX154" s="115"/>
      <c r="AY154" s="115"/>
      <c r="AZ154" s="115">
        <f>IF(ISNUMBER(AP154),AP154,0)+IF(ISNUMBER(AU154),AU154,0)</f>
        <v>100000</v>
      </c>
      <c r="BA154" s="115"/>
      <c r="BB154" s="115"/>
      <c r="BC154" s="115"/>
      <c r="BD154" s="115"/>
      <c r="BE154" s="115">
        <v>100000</v>
      </c>
      <c r="BF154" s="115"/>
      <c r="BG154" s="115"/>
      <c r="BH154" s="115"/>
      <c r="BI154" s="115"/>
      <c r="BJ154" s="115">
        <v>0</v>
      </c>
      <c r="BK154" s="115"/>
      <c r="BL154" s="115"/>
      <c r="BM154" s="115"/>
      <c r="BN154" s="115"/>
      <c r="BO154" s="115">
        <f>IF(ISNUMBER(BE154),BE154,0)+IF(ISNUMBER(BJ154),BJ154,0)</f>
        <v>100000</v>
      </c>
      <c r="BP154" s="115"/>
      <c r="BQ154" s="115"/>
      <c r="BR154" s="115"/>
      <c r="BS154" s="115"/>
    </row>
    <row r="156" spans="1:79" ht="13.5" customHeight="1" x14ac:dyDescent="12.75">
      <c r="A156" s="42" t="s">
        <v>239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15" customHeight="1" x14ac:dyDescent="0.2">
      <c r="A157" s="53" t="s">
        <v>206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</row>
    <row r="158" spans="1:79" ht="15" customHeight="1" x14ac:dyDescent="0.2">
      <c r="A158" s="36" t="s">
        <v>6</v>
      </c>
      <c r="B158" s="36"/>
      <c r="C158" s="36"/>
      <c r="D158" s="36"/>
      <c r="E158" s="36"/>
      <c r="F158" s="36"/>
      <c r="G158" s="36" t="s">
        <v>126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 t="s">
        <v>13</v>
      </c>
      <c r="U158" s="36"/>
      <c r="V158" s="36"/>
      <c r="W158" s="36"/>
      <c r="X158" s="36"/>
      <c r="Y158" s="36"/>
      <c r="Z158" s="36"/>
      <c r="AA158" s="30" t="s">
        <v>228</v>
      </c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6"/>
      <c r="AP158" s="30" t="s">
        <v>233</v>
      </c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2"/>
    </row>
    <row r="159" spans="1:79" ht="32.1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 t="s">
        <v>4</v>
      </c>
      <c r="AB159" s="36"/>
      <c r="AC159" s="36"/>
      <c r="AD159" s="36"/>
      <c r="AE159" s="36"/>
      <c r="AF159" s="36" t="s">
        <v>3</v>
      </c>
      <c r="AG159" s="36"/>
      <c r="AH159" s="36"/>
      <c r="AI159" s="36"/>
      <c r="AJ159" s="36"/>
      <c r="AK159" s="36" t="s">
        <v>89</v>
      </c>
      <c r="AL159" s="36"/>
      <c r="AM159" s="36"/>
      <c r="AN159" s="36"/>
      <c r="AO159" s="36"/>
      <c r="AP159" s="36" t="s">
        <v>4</v>
      </c>
      <c r="AQ159" s="36"/>
      <c r="AR159" s="36"/>
      <c r="AS159" s="36"/>
      <c r="AT159" s="36"/>
      <c r="AU159" s="36" t="s">
        <v>3</v>
      </c>
      <c r="AV159" s="36"/>
      <c r="AW159" s="36"/>
      <c r="AX159" s="36"/>
      <c r="AY159" s="36"/>
      <c r="AZ159" s="36" t="s">
        <v>96</v>
      </c>
      <c r="BA159" s="36"/>
      <c r="BB159" s="36"/>
      <c r="BC159" s="36"/>
      <c r="BD159" s="36"/>
    </row>
    <row r="160" spans="1:79" ht="15" customHeight="1" x14ac:dyDescent="0.2">
      <c r="A160" s="36">
        <v>1</v>
      </c>
      <c r="B160" s="36"/>
      <c r="C160" s="36"/>
      <c r="D160" s="36"/>
      <c r="E160" s="36"/>
      <c r="F160" s="36"/>
      <c r="G160" s="36">
        <v>2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>
        <v>3</v>
      </c>
      <c r="U160" s="36"/>
      <c r="V160" s="36"/>
      <c r="W160" s="36"/>
      <c r="X160" s="36"/>
      <c r="Y160" s="36"/>
      <c r="Z160" s="36"/>
      <c r="AA160" s="36">
        <v>4</v>
      </c>
      <c r="AB160" s="36"/>
      <c r="AC160" s="36"/>
      <c r="AD160" s="36"/>
      <c r="AE160" s="36"/>
      <c r="AF160" s="36">
        <v>5</v>
      </c>
      <c r="AG160" s="36"/>
      <c r="AH160" s="36"/>
      <c r="AI160" s="36"/>
      <c r="AJ160" s="36"/>
      <c r="AK160" s="36">
        <v>6</v>
      </c>
      <c r="AL160" s="36"/>
      <c r="AM160" s="36"/>
      <c r="AN160" s="36"/>
      <c r="AO160" s="36"/>
      <c r="AP160" s="36">
        <v>7</v>
      </c>
      <c r="AQ160" s="36"/>
      <c r="AR160" s="36"/>
      <c r="AS160" s="36"/>
      <c r="AT160" s="36"/>
      <c r="AU160" s="36">
        <v>8</v>
      </c>
      <c r="AV160" s="36"/>
      <c r="AW160" s="36"/>
      <c r="AX160" s="36"/>
      <c r="AY160" s="36"/>
      <c r="AZ160" s="36">
        <v>9</v>
      </c>
      <c r="BA160" s="36"/>
      <c r="BB160" s="36"/>
      <c r="BC160" s="36"/>
      <c r="BD160" s="36"/>
    </row>
    <row r="161" spans="1:79" s="1" customFormat="1" ht="12" hidden="1" customHeight="1" x14ac:dyDescent="0.2">
      <c r="A161" s="38" t="s">
        <v>69</v>
      </c>
      <c r="B161" s="38"/>
      <c r="C161" s="38"/>
      <c r="D161" s="38"/>
      <c r="E161" s="38"/>
      <c r="F161" s="38"/>
      <c r="G161" s="73" t="s">
        <v>57</v>
      </c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 t="s">
        <v>79</v>
      </c>
      <c r="U161" s="73"/>
      <c r="V161" s="73"/>
      <c r="W161" s="73"/>
      <c r="X161" s="73"/>
      <c r="Y161" s="73"/>
      <c r="Z161" s="73"/>
      <c r="AA161" s="37" t="s">
        <v>60</v>
      </c>
      <c r="AB161" s="37"/>
      <c r="AC161" s="37"/>
      <c r="AD161" s="37"/>
      <c r="AE161" s="37"/>
      <c r="AF161" s="37" t="s">
        <v>61</v>
      </c>
      <c r="AG161" s="37"/>
      <c r="AH161" s="37"/>
      <c r="AI161" s="37"/>
      <c r="AJ161" s="37"/>
      <c r="AK161" s="44" t="s">
        <v>122</v>
      </c>
      <c r="AL161" s="44"/>
      <c r="AM161" s="44"/>
      <c r="AN161" s="44"/>
      <c r="AO161" s="44"/>
      <c r="AP161" s="37" t="s">
        <v>62</v>
      </c>
      <c r="AQ161" s="37"/>
      <c r="AR161" s="37"/>
      <c r="AS161" s="37"/>
      <c r="AT161" s="37"/>
      <c r="AU161" s="37" t="s">
        <v>63</v>
      </c>
      <c r="AV161" s="37"/>
      <c r="AW161" s="37"/>
      <c r="AX161" s="37"/>
      <c r="AY161" s="37"/>
      <c r="AZ161" s="44" t="s">
        <v>122</v>
      </c>
      <c r="BA161" s="44"/>
      <c r="BB161" s="44"/>
      <c r="BC161" s="44"/>
      <c r="BD161" s="44"/>
      <c r="CA161" s="1" t="s">
        <v>46</v>
      </c>
    </row>
    <row r="162" spans="1:79" s="99" customFormat="1" ht="38.25" customHeight="1" x14ac:dyDescent="0.2">
      <c r="A162" s="117">
        <v>1</v>
      </c>
      <c r="B162" s="117"/>
      <c r="C162" s="117"/>
      <c r="D162" s="117"/>
      <c r="E162" s="117"/>
      <c r="F162" s="117"/>
      <c r="G162" s="92" t="s">
        <v>191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118" t="s">
        <v>192</v>
      </c>
      <c r="U162" s="118"/>
      <c r="V162" s="118"/>
      <c r="W162" s="118"/>
      <c r="X162" s="118"/>
      <c r="Y162" s="118"/>
      <c r="Z162" s="118"/>
      <c r="AA162" s="116">
        <v>100000</v>
      </c>
      <c r="AB162" s="116"/>
      <c r="AC162" s="116"/>
      <c r="AD162" s="116"/>
      <c r="AE162" s="116"/>
      <c r="AF162" s="116">
        <v>0</v>
      </c>
      <c r="AG162" s="116"/>
      <c r="AH162" s="116"/>
      <c r="AI162" s="116"/>
      <c r="AJ162" s="116"/>
      <c r="AK162" s="116">
        <f>IF(ISNUMBER(AA162),AA162,0)+IF(ISNUMBER(AF162),AF162,0)</f>
        <v>100000</v>
      </c>
      <c r="AL162" s="116"/>
      <c r="AM162" s="116"/>
      <c r="AN162" s="116"/>
      <c r="AO162" s="116"/>
      <c r="AP162" s="116">
        <v>100000</v>
      </c>
      <c r="AQ162" s="116"/>
      <c r="AR162" s="116"/>
      <c r="AS162" s="116"/>
      <c r="AT162" s="116"/>
      <c r="AU162" s="116">
        <v>0</v>
      </c>
      <c r="AV162" s="116"/>
      <c r="AW162" s="116"/>
      <c r="AX162" s="116"/>
      <c r="AY162" s="116"/>
      <c r="AZ162" s="116">
        <f>IF(ISNUMBER(AP162),AP162,0)+IF(ISNUMBER(AU162),AU162,0)</f>
        <v>100000</v>
      </c>
      <c r="BA162" s="116"/>
      <c r="BB162" s="116"/>
      <c r="BC162" s="116"/>
      <c r="BD162" s="116"/>
      <c r="CA162" s="99" t="s">
        <v>47</v>
      </c>
    </row>
    <row r="163" spans="1:79" s="6" customFormat="1" x14ac:dyDescent="0.2">
      <c r="A163" s="88"/>
      <c r="B163" s="88"/>
      <c r="C163" s="88"/>
      <c r="D163" s="88"/>
      <c r="E163" s="88"/>
      <c r="F163" s="88"/>
      <c r="G163" s="100" t="s">
        <v>147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2"/>
      <c r="T163" s="119"/>
      <c r="U163" s="119"/>
      <c r="V163" s="119"/>
      <c r="W163" s="119"/>
      <c r="X163" s="119"/>
      <c r="Y163" s="119"/>
      <c r="Z163" s="119"/>
      <c r="AA163" s="115">
        <v>100000</v>
      </c>
      <c r="AB163" s="115"/>
      <c r="AC163" s="115"/>
      <c r="AD163" s="115"/>
      <c r="AE163" s="115"/>
      <c r="AF163" s="115">
        <v>0</v>
      </c>
      <c r="AG163" s="115"/>
      <c r="AH163" s="115"/>
      <c r="AI163" s="115"/>
      <c r="AJ163" s="115"/>
      <c r="AK163" s="115">
        <f>IF(ISNUMBER(AA163),AA163,0)+IF(ISNUMBER(AF163),AF163,0)</f>
        <v>100000</v>
      </c>
      <c r="AL163" s="115"/>
      <c r="AM163" s="115"/>
      <c r="AN163" s="115"/>
      <c r="AO163" s="115"/>
      <c r="AP163" s="115">
        <v>100000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f>IF(ISNUMBER(AP163),AP163,0)+IF(ISNUMBER(AU163),AU163,0)</f>
        <v>100000</v>
      </c>
      <c r="BA163" s="115"/>
      <c r="BB163" s="115"/>
      <c r="BC163" s="115"/>
      <c r="BD163" s="115"/>
    </row>
    <row r="166" spans="1:79" ht="14.25" customHeight="1" x14ac:dyDescent="0.2">
      <c r="A166" s="42" t="s">
        <v>240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</row>
    <row r="167" spans="1:79" ht="15" customHeight="1" x14ac:dyDescent="0.2">
      <c r="A167" s="53" t="s">
        <v>206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</row>
    <row r="168" spans="1:79" ht="23.1" customHeight="1" x14ac:dyDescent="0.2">
      <c r="A168" s="36" t="s">
        <v>128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61" t="s">
        <v>129</v>
      </c>
      <c r="O168" s="62"/>
      <c r="P168" s="62"/>
      <c r="Q168" s="62"/>
      <c r="R168" s="62"/>
      <c r="S168" s="62"/>
      <c r="T168" s="62"/>
      <c r="U168" s="63"/>
      <c r="V168" s="61" t="s">
        <v>130</v>
      </c>
      <c r="W168" s="62"/>
      <c r="X168" s="62"/>
      <c r="Y168" s="62"/>
      <c r="Z168" s="63"/>
      <c r="AA168" s="36" t="s">
        <v>207</v>
      </c>
      <c r="AB168" s="36"/>
      <c r="AC168" s="36"/>
      <c r="AD168" s="36"/>
      <c r="AE168" s="36"/>
      <c r="AF168" s="36"/>
      <c r="AG168" s="36"/>
      <c r="AH168" s="36"/>
      <c r="AI168" s="36"/>
      <c r="AJ168" s="36" t="s">
        <v>210</v>
      </c>
      <c r="AK168" s="36"/>
      <c r="AL168" s="36"/>
      <c r="AM168" s="36"/>
      <c r="AN168" s="36"/>
      <c r="AO168" s="36"/>
      <c r="AP168" s="36"/>
      <c r="AQ168" s="36"/>
      <c r="AR168" s="36"/>
      <c r="AS168" s="36" t="s">
        <v>217</v>
      </c>
      <c r="AT168" s="36"/>
      <c r="AU168" s="36"/>
      <c r="AV168" s="36"/>
      <c r="AW168" s="36"/>
      <c r="AX168" s="36"/>
      <c r="AY168" s="36"/>
      <c r="AZ168" s="36"/>
      <c r="BA168" s="36"/>
      <c r="BB168" s="36" t="s">
        <v>228</v>
      </c>
      <c r="BC168" s="36"/>
      <c r="BD168" s="36"/>
      <c r="BE168" s="36"/>
      <c r="BF168" s="36"/>
      <c r="BG168" s="36"/>
      <c r="BH168" s="36"/>
      <c r="BI168" s="36"/>
      <c r="BJ168" s="36"/>
      <c r="BK168" s="36" t="s">
        <v>233</v>
      </c>
      <c r="BL168" s="36"/>
      <c r="BM168" s="36"/>
      <c r="BN168" s="36"/>
      <c r="BO168" s="36"/>
      <c r="BP168" s="36"/>
      <c r="BQ168" s="36"/>
      <c r="BR168" s="36"/>
      <c r="BS168" s="36"/>
    </row>
    <row r="169" spans="1:79" ht="95.2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64"/>
      <c r="O169" s="65"/>
      <c r="P169" s="65"/>
      <c r="Q169" s="65"/>
      <c r="R169" s="65"/>
      <c r="S169" s="65"/>
      <c r="T169" s="65"/>
      <c r="U169" s="66"/>
      <c r="V169" s="64"/>
      <c r="W169" s="65"/>
      <c r="X169" s="65"/>
      <c r="Y169" s="65"/>
      <c r="Z169" s="66"/>
      <c r="AA169" s="49" t="s">
        <v>133</v>
      </c>
      <c r="AB169" s="49"/>
      <c r="AC169" s="49"/>
      <c r="AD169" s="49"/>
      <c r="AE169" s="49"/>
      <c r="AF169" s="49" t="s">
        <v>134</v>
      </c>
      <c r="AG169" s="49"/>
      <c r="AH169" s="49"/>
      <c r="AI169" s="49"/>
      <c r="AJ169" s="49" t="s">
        <v>133</v>
      </c>
      <c r="AK169" s="49"/>
      <c r="AL169" s="49"/>
      <c r="AM169" s="49"/>
      <c r="AN169" s="49"/>
      <c r="AO169" s="49" t="s">
        <v>134</v>
      </c>
      <c r="AP169" s="49"/>
      <c r="AQ169" s="49"/>
      <c r="AR169" s="49"/>
      <c r="AS169" s="49" t="s">
        <v>133</v>
      </c>
      <c r="AT169" s="49"/>
      <c r="AU169" s="49"/>
      <c r="AV169" s="49"/>
      <c r="AW169" s="49"/>
      <c r="AX169" s="49" t="s">
        <v>134</v>
      </c>
      <c r="AY169" s="49"/>
      <c r="AZ169" s="49"/>
      <c r="BA169" s="49"/>
      <c r="BB169" s="49" t="s">
        <v>133</v>
      </c>
      <c r="BC169" s="49"/>
      <c r="BD169" s="49"/>
      <c r="BE169" s="49"/>
      <c r="BF169" s="49"/>
      <c r="BG169" s="49" t="s">
        <v>134</v>
      </c>
      <c r="BH169" s="49"/>
      <c r="BI169" s="49"/>
      <c r="BJ169" s="49"/>
      <c r="BK169" s="49" t="s">
        <v>133</v>
      </c>
      <c r="BL169" s="49"/>
      <c r="BM169" s="49"/>
      <c r="BN169" s="49"/>
      <c r="BO169" s="49"/>
      <c r="BP169" s="49" t="s">
        <v>134</v>
      </c>
      <c r="BQ169" s="49"/>
      <c r="BR169" s="49"/>
      <c r="BS169" s="49"/>
    </row>
    <row r="170" spans="1:79" ht="15" customHeight="1" x14ac:dyDescent="0.2">
      <c r="A170" s="36">
        <v>1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0">
        <v>2</v>
      </c>
      <c r="O170" s="31"/>
      <c r="P170" s="31"/>
      <c r="Q170" s="31"/>
      <c r="R170" s="31"/>
      <c r="S170" s="31"/>
      <c r="T170" s="31"/>
      <c r="U170" s="32"/>
      <c r="V170" s="36">
        <v>3</v>
      </c>
      <c r="W170" s="36"/>
      <c r="X170" s="36"/>
      <c r="Y170" s="36"/>
      <c r="Z170" s="36"/>
      <c r="AA170" s="36">
        <v>4</v>
      </c>
      <c r="AB170" s="36"/>
      <c r="AC170" s="36"/>
      <c r="AD170" s="36"/>
      <c r="AE170" s="36"/>
      <c r="AF170" s="36">
        <v>5</v>
      </c>
      <c r="AG170" s="36"/>
      <c r="AH170" s="36"/>
      <c r="AI170" s="36"/>
      <c r="AJ170" s="36">
        <v>6</v>
      </c>
      <c r="AK170" s="36"/>
      <c r="AL170" s="36"/>
      <c r="AM170" s="36"/>
      <c r="AN170" s="36"/>
      <c r="AO170" s="36">
        <v>7</v>
      </c>
      <c r="AP170" s="36"/>
      <c r="AQ170" s="36"/>
      <c r="AR170" s="36"/>
      <c r="AS170" s="36">
        <v>8</v>
      </c>
      <c r="AT170" s="36"/>
      <c r="AU170" s="36"/>
      <c r="AV170" s="36"/>
      <c r="AW170" s="36"/>
      <c r="AX170" s="36">
        <v>9</v>
      </c>
      <c r="AY170" s="36"/>
      <c r="AZ170" s="36"/>
      <c r="BA170" s="36"/>
      <c r="BB170" s="36">
        <v>10</v>
      </c>
      <c r="BC170" s="36"/>
      <c r="BD170" s="36"/>
      <c r="BE170" s="36"/>
      <c r="BF170" s="36"/>
      <c r="BG170" s="36">
        <v>11</v>
      </c>
      <c r="BH170" s="36"/>
      <c r="BI170" s="36"/>
      <c r="BJ170" s="36"/>
      <c r="BK170" s="36">
        <v>12</v>
      </c>
      <c r="BL170" s="36"/>
      <c r="BM170" s="36"/>
      <c r="BN170" s="36"/>
      <c r="BO170" s="36"/>
      <c r="BP170" s="36">
        <v>13</v>
      </c>
      <c r="BQ170" s="36"/>
      <c r="BR170" s="36"/>
      <c r="BS170" s="36"/>
    </row>
    <row r="171" spans="1:79" s="1" customFormat="1" ht="12" hidden="1" customHeight="1" x14ac:dyDescent="0.2">
      <c r="A171" s="73" t="s">
        <v>146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38" t="s">
        <v>131</v>
      </c>
      <c r="O171" s="38"/>
      <c r="P171" s="38"/>
      <c r="Q171" s="38"/>
      <c r="R171" s="38"/>
      <c r="S171" s="38"/>
      <c r="T171" s="38"/>
      <c r="U171" s="38"/>
      <c r="V171" s="38" t="s">
        <v>132</v>
      </c>
      <c r="W171" s="38"/>
      <c r="X171" s="38"/>
      <c r="Y171" s="38"/>
      <c r="Z171" s="38"/>
      <c r="AA171" s="37" t="s">
        <v>65</v>
      </c>
      <c r="AB171" s="37"/>
      <c r="AC171" s="37"/>
      <c r="AD171" s="37"/>
      <c r="AE171" s="37"/>
      <c r="AF171" s="37" t="s">
        <v>66</v>
      </c>
      <c r="AG171" s="37"/>
      <c r="AH171" s="37"/>
      <c r="AI171" s="37"/>
      <c r="AJ171" s="37" t="s">
        <v>67</v>
      </c>
      <c r="AK171" s="37"/>
      <c r="AL171" s="37"/>
      <c r="AM171" s="37"/>
      <c r="AN171" s="37"/>
      <c r="AO171" s="37" t="s">
        <v>68</v>
      </c>
      <c r="AP171" s="37"/>
      <c r="AQ171" s="37"/>
      <c r="AR171" s="37"/>
      <c r="AS171" s="37" t="s">
        <v>58</v>
      </c>
      <c r="AT171" s="37"/>
      <c r="AU171" s="37"/>
      <c r="AV171" s="37"/>
      <c r="AW171" s="37"/>
      <c r="AX171" s="37" t="s">
        <v>59</v>
      </c>
      <c r="AY171" s="37"/>
      <c r="AZ171" s="37"/>
      <c r="BA171" s="37"/>
      <c r="BB171" s="37" t="s">
        <v>60</v>
      </c>
      <c r="BC171" s="37"/>
      <c r="BD171" s="37"/>
      <c r="BE171" s="37"/>
      <c r="BF171" s="37"/>
      <c r="BG171" s="37" t="s">
        <v>61</v>
      </c>
      <c r="BH171" s="37"/>
      <c r="BI171" s="37"/>
      <c r="BJ171" s="37"/>
      <c r="BK171" s="37" t="s">
        <v>62</v>
      </c>
      <c r="BL171" s="37"/>
      <c r="BM171" s="37"/>
      <c r="BN171" s="37"/>
      <c r="BO171" s="37"/>
      <c r="BP171" s="37" t="s">
        <v>63</v>
      </c>
      <c r="BQ171" s="37"/>
      <c r="BR171" s="37"/>
      <c r="BS171" s="37"/>
      <c r="CA171" s="1" t="s">
        <v>48</v>
      </c>
    </row>
    <row r="172" spans="1:79" s="6" customFormat="1" ht="12.75" customHeight="1" x14ac:dyDescent="0.2">
      <c r="A172" s="120" t="s">
        <v>147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87"/>
      <c r="O172" s="85"/>
      <c r="P172" s="85"/>
      <c r="Q172" s="85"/>
      <c r="R172" s="85"/>
      <c r="S172" s="85"/>
      <c r="T172" s="85"/>
      <c r="U172" s="86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2"/>
      <c r="BQ172" s="123"/>
      <c r="BR172" s="123"/>
      <c r="BS172" s="124"/>
      <c r="CA172" s="6" t="s">
        <v>49</v>
      </c>
    </row>
    <row r="175" spans="1:79" ht="35.25" customHeight="1" x14ac:dyDescent="0.2">
      <c r="A175" s="42" t="s">
        <v>241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1:79" ht="15" customHeight="1" x14ac:dyDescent="0.2">
      <c r="A176" s="126" t="s">
        <v>193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9" t="s">
        <v>224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</row>
    <row r="180" spans="1:79" ht="14.25" customHeight="1" x14ac:dyDescent="0.2">
      <c r="A180" s="42" t="s">
        <v>208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 x14ac:dyDescent="0.2">
      <c r="A181" s="40" t="s">
        <v>206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</row>
    <row r="182" spans="1:79" ht="42.95" customHeight="1" x14ac:dyDescent="12.75">
      <c r="A182" s="49" t="s">
        <v>135</v>
      </c>
      <c r="B182" s="49"/>
      <c r="C182" s="49"/>
      <c r="D182" s="49"/>
      <c r="E182" s="49"/>
      <c r="F182" s="49"/>
      <c r="G182" s="36" t="s">
        <v>19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 t="s">
        <v>15</v>
      </c>
      <c r="U182" s="36"/>
      <c r="V182" s="36"/>
      <c r="W182" s="36"/>
      <c r="X182" s="36"/>
      <c r="Y182" s="36"/>
      <c r="Z182" s="36" t="s">
        <v>14</v>
      </c>
      <c r="AA182" s="36"/>
      <c r="AB182" s="36"/>
      <c r="AC182" s="36"/>
      <c r="AD182" s="36"/>
      <c r="AE182" s="36" t="s">
        <v>136</v>
      </c>
      <c r="AF182" s="36"/>
      <c r="AG182" s="36"/>
      <c r="AH182" s="36"/>
      <c r="AI182" s="36"/>
      <c r="AJ182" s="36"/>
      <c r="AK182" s="36" t="s">
        <v>137</v>
      </c>
      <c r="AL182" s="36"/>
      <c r="AM182" s="36"/>
      <c r="AN182" s="36"/>
      <c r="AO182" s="36"/>
      <c r="AP182" s="36"/>
      <c r="AQ182" s="36" t="s">
        <v>138</v>
      </c>
      <c r="AR182" s="36"/>
      <c r="AS182" s="36"/>
      <c r="AT182" s="36"/>
      <c r="AU182" s="36"/>
      <c r="AV182" s="36"/>
      <c r="AW182" s="36" t="s">
        <v>98</v>
      </c>
      <c r="AX182" s="36"/>
      <c r="AY182" s="36"/>
      <c r="AZ182" s="36"/>
      <c r="BA182" s="36"/>
      <c r="BB182" s="36"/>
      <c r="BC182" s="36"/>
      <c r="BD182" s="36"/>
      <c r="BE182" s="36"/>
      <c r="BF182" s="36"/>
      <c r="BG182" s="36" t="s">
        <v>139</v>
      </c>
      <c r="BH182" s="36"/>
      <c r="BI182" s="36"/>
      <c r="BJ182" s="36"/>
      <c r="BK182" s="36"/>
      <c r="BL182" s="36"/>
    </row>
    <row r="183" spans="1:79" ht="39.950000000000003" customHeight="1" x14ac:dyDescent="0.2">
      <c r="A183" s="49"/>
      <c r="B183" s="49"/>
      <c r="C183" s="49"/>
      <c r="D183" s="49"/>
      <c r="E183" s="49"/>
      <c r="F183" s="49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 t="s">
        <v>17</v>
      </c>
      <c r="AX183" s="36"/>
      <c r="AY183" s="36"/>
      <c r="AZ183" s="36"/>
      <c r="BA183" s="36"/>
      <c r="BB183" s="36" t="s">
        <v>16</v>
      </c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</row>
    <row r="184" spans="1:79" ht="15" customHeight="1" x14ac:dyDescent="0.2">
      <c r="A184" s="36">
        <v>1</v>
      </c>
      <c r="B184" s="36"/>
      <c r="C184" s="36"/>
      <c r="D184" s="36"/>
      <c r="E184" s="36"/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>
        <v>3</v>
      </c>
      <c r="U184" s="36"/>
      <c r="V184" s="36"/>
      <c r="W184" s="36"/>
      <c r="X184" s="36"/>
      <c r="Y184" s="36"/>
      <c r="Z184" s="36">
        <v>4</v>
      </c>
      <c r="AA184" s="36"/>
      <c r="AB184" s="36"/>
      <c r="AC184" s="36"/>
      <c r="AD184" s="36"/>
      <c r="AE184" s="36">
        <v>5</v>
      </c>
      <c r="AF184" s="36"/>
      <c r="AG184" s="36"/>
      <c r="AH184" s="36"/>
      <c r="AI184" s="36"/>
      <c r="AJ184" s="36"/>
      <c r="AK184" s="36">
        <v>6</v>
      </c>
      <c r="AL184" s="36"/>
      <c r="AM184" s="36"/>
      <c r="AN184" s="36"/>
      <c r="AO184" s="36"/>
      <c r="AP184" s="36"/>
      <c r="AQ184" s="36">
        <v>7</v>
      </c>
      <c r="AR184" s="36"/>
      <c r="AS184" s="36"/>
      <c r="AT184" s="36"/>
      <c r="AU184" s="36"/>
      <c r="AV184" s="36"/>
      <c r="AW184" s="36">
        <v>8</v>
      </c>
      <c r="AX184" s="36"/>
      <c r="AY184" s="36"/>
      <c r="AZ184" s="36"/>
      <c r="BA184" s="36"/>
      <c r="BB184" s="36">
        <v>9</v>
      </c>
      <c r="BC184" s="36"/>
      <c r="BD184" s="36"/>
      <c r="BE184" s="36"/>
      <c r="BF184" s="36"/>
      <c r="BG184" s="36">
        <v>10</v>
      </c>
      <c r="BH184" s="36"/>
      <c r="BI184" s="36"/>
      <c r="BJ184" s="36"/>
      <c r="BK184" s="36"/>
      <c r="BL184" s="36"/>
    </row>
    <row r="185" spans="1:79" s="1" customFormat="1" ht="12" hidden="1" customHeight="1" x14ac:dyDescent="0.2">
      <c r="A185" s="38" t="s">
        <v>64</v>
      </c>
      <c r="B185" s="38"/>
      <c r="C185" s="38"/>
      <c r="D185" s="38"/>
      <c r="E185" s="38"/>
      <c r="F185" s="38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37" t="s">
        <v>80</v>
      </c>
      <c r="U185" s="37"/>
      <c r="V185" s="37"/>
      <c r="W185" s="37"/>
      <c r="X185" s="37"/>
      <c r="Y185" s="37"/>
      <c r="Z185" s="37" t="s">
        <v>81</v>
      </c>
      <c r="AA185" s="37"/>
      <c r="AB185" s="37"/>
      <c r="AC185" s="37"/>
      <c r="AD185" s="37"/>
      <c r="AE185" s="37" t="s">
        <v>82</v>
      </c>
      <c r="AF185" s="37"/>
      <c r="AG185" s="37"/>
      <c r="AH185" s="37"/>
      <c r="AI185" s="37"/>
      <c r="AJ185" s="37"/>
      <c r="AK185" s="37" t="s">
        <v>83</v>
      </c>
      <c r="AL185" s="37"/>
      <c r="AM185" s="37"/>
      <c r="AN185" s="37"/>
      <c r="AO185" s="37"/>
      <c r="AP185" s="37"/>
      <c r="AQ185" s="74" t="s">
        <v>99</v>
      </c>
      <c r="AR185" s="37"/>
      <c r="AS185" s="37"/>
      <c r="AT185" s="37"/>
      <c r="AU185" s="37"/>
      <c r="AV185" s="37"/>
      <c r="AW185" s="37" t="s">
        <v>84</v>
      </c>
      <c r="AX185" s="37"/>
      <c r="AY185" s="37"/>
      <c r="AZ185" s="37"/>
      <c r="BA185" s="37"/>
      <c r="BB185" s="37" t="s">
        <v>85</v>
      </c>
      <c r="BC185" s="37"/>
      <c r="BD185" s="37"/>
      <c r="BE185" s="37"/>
      <c r="BF185" s="37"/>
      <c r="BG185" s="74" t="s">
        <v>100</v>
      </c>
      <c r="BH185" s="37"/>
      <c r="BI185" s="37"/>
      <c r="BJ185" s="37"/>
      <c r="BK185" s="37"/>
      <c r="BL185" s="37"/>
      <c r="CA185" s="1" t="s">
        <v>50</v>
      </c>
    </row>
    <row r="186" spans="1:79" s="99" customFormat="1" ht="12.75" customHeight="1" x14ac:dyDescent="0.2">
      <c r="A186" s="117">
        <v>2240</v>
      </c>
      <c r="B186" s="117"/>
      <c r="C186" s="117"/>
      <c r="D186" s="117"/>
      <c r="E186" s="117"/>
      <c r="F186" s="117"/>
      <c r="G186" s="92" t="s">
        <v>174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6">
        <v>100000</v>
      </c>
      <c r="U186" s="116"/>
      <c r="V186" s="116"/>
      <c r="W186" s="116"/>
      <c r="X186" s="116"/>
      <c r="Y186" s="116"/>
      <c r="Z186" s="116">
        <v>100000</v>
      </c>
      <c r="AA186" s="116"/>
      <c r="AB186" s="116"/>
      <c r="AC186" s="116"/>
      <c r="AD186" s="116"/>
      <c r="AE186" s="116">
        <v>0</v>
      </c>
      <c r="AF186" s="116"/>
      <c r="AG186" s="116"/>
      <c r="AH186" s="116"/>
      <c r="AI186" s="116"/>
      <c r="AJ186" s="116"/>
      <c r="AK186" s="116">
        <v>0</v>
      </c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>
        <v>0</v>
      </c>
      <c r="AX186" s="116"/>
      <c r="AY186" s="116"/>
      <c r="AZ186" s="116"/>
      <c r="BA186" s="116"/>
      <c r="BB186" s="116">
        <v>0</v>
      </c>
      <c r="BC186" s="116"/>
      <c r="BD186" s="116"/>
      <c r="BE186" s="116"/>
      <c r="BF186" s="116"/>
      <c r="BG186" s="116">
        <f>IF(ISNUMBER(Z186),Z186,0)+IF(ISNUMBER(AK186),AK186,0)</f>
        <v>100000</v>
      </c>
      <c r="BH186" s="116"/>
      <c r="BI186" s="116"/>
      <c r="BJ186" s="116"/>
      <c r="BK186" s="116"/>
      <c r="BL186" s="116"/>
      <c r="CA186" s="99" t="s">
        <v>51</v>
      </c>
    </row>
    <row r="187" spans="1:79" s="6" customFormat="1" ht="12.75" customHeight="1" x14ac:dyDescent="0.2">
      <c r="A187" s="88"/>
      <c r="B187" s="88"/>
      <c r="C187" s="88"/>
      <c r="D187" s="88"/>
      <c r="E187" s="88"/>
      <c r="F187" s="88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5">
        <v>100000</v>
      </c>
      <c r="U187" s="115"/>
      <c r="V187" s="115"/>
      <c r="W187" s="115"/>
      <c r="X187" s="115"/>
      <c r="Y187" s="115"/>
      <c r="Z187" s="115">
        <v>100000</v>
      </c>
      <c r="AA187" s="115"/>
      <c r="AB187" s="115"/>
      <c r="AC187" s="115"/>
      <c r="AD187" s="115"/>
      <c r="AE187" s="115">
        <v>0</v>
      </c>
      <c r="AF187" s="115"/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/>
      <c r="AQ187" s="115">
        <f>IF(ISNUMBER(AK187),AK187,0)-IF(ISNUMBER(AE187),AE187,0)</f>
        <v>0</v>
      </c>
      <c r="AR187" s="115"/>
      <c r="AS187" s="115"/>
      <c r="AT187" s="115"/>
      <c r="AU187" s="115"/>
      <c r="AV187" s="115"/>
      <c r="AW187" s="115">
        <v>0</v>
      </c>
      <c r="AX187" s="115"/>
      <c r="AY187" s="115"/>
      <c r="AZ187" s="115"/>
      <c r="BA187" s="115"/>
      <c r="BB187" s="115">
        <v>0</v>
      </c>
      <c r="BC187" s="115"/>
      <c r="BD187" s="115"/>
      <c r="BE187" s="115"/>
      <c r="BF187" s="115"/>
      <c r="BG187" s="115">
        <f>IF(ISNUMBER(Z187),Z187,0)+IF(ISNUMBER(AK187),AK187,0)</f>
        <v>100000</v>
      </c>
      <c r="BH187" s="115"/>
      <c r="BI187" s="115"/>
      <c r="BJ187" s="115"/>
      <c r="BK187" s="115"/>
      <c r="BL187" s="115"/>
    </row>
    <row r="189" spans="1:79" ht="14.25" customHeight="1" x14ac:dyDescent="12.75">
      <c r="A189" s="42" t="s">
        <v>225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customHeight="1" x14ac:dyDescent="0.2">
      <c r="A190" s="40" t="s">
        <v>206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</row>
    <row r="191" spans="1:79" ht="18" customHeight="1" x14ac:dyDescent="12.75">
      <c r="A191" s="36" t="s">
        <v>135</v>
      </c>
      <c r="B191" s="36"/>
      <c r="C191" s="36"/>
      <c r="D191" s="36"/>
      <c r="E191" s="36"/>
      <c r="F191" s="36"/>
      <c r="G191" s="36" t="s">
        <v>19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 t="s">
        <v>212</v>
      </c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 t="s">
        <v>222</v>
      </c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79" ht="42.9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 t="s">
        <v>140</v>
      </c>
      <c r="R192" s="36"/>
      <c r="S192" s="36"/>
      <c r="T192" s="36"/>
      <c r="U192" s="36"/>
      <c r="V192" s="49" t="s">
        <v>141</v>
      </c>
      <c r="W192" s="49"/>
      <c r="X192" s="49"/>
      <c r="Y192" s="49"/>
      <c r="Z192" s="36" t="s">
        <v>142</v>
      </c>
      <c r="AA192" s="36"/>
      <c r="AB192" s="36"/>
      <c r="AC192" s="36"/>
      <c r="AD192" s="36"/>
      <c r="AE192" s="36"/>
      <c r="AF192" s="36"/>
      <c r="AG192" s="36"/>
      <c r="AH192" s="36"/>
      <c r="AI192" s="36"/>
      <c r="AJ192" s="36" t="s">
        <v>143</v>
      </c>
      <c r="AK192" s="36"/>
      <c r="AL192" s="36"/>
      <c r="AM192" s="36"/>
      <c r="AN192" s="36"/>
      <c r="AO192" s="36" t="s">
        <v>20</v>
      </c>
      <c r="AP192" s="36"/>
      <c r="AQ192" s="36"/>
      <c r="AR192" s="36"/>
      <c r="AS192" s="36"/>
      <c r="AT192" s="49" t="s">
        <v>144</v>
      </c>
      <c r="AU192" s="49"/>
      <c r="AV192" s="49"/>
      <c r="AW192" s="49"/>
      <c r="AX192" s="36" t="s">
        <v>142</v>
      </c>
      <c r="AY192" s="36"/>
      <c r="AZ192" s="36"/>
      <c r="BA192" s="36"/>
      <c r="BB192" s="36"/>
      <c r="BC192" s="36"/>
      <c r="BD192" s="36"/>
      <c r="BE192" s="36"/>
      <c r="BF192" s="36"/>
      <c r="BG192" s="36"/>
      <c r="BH192" s="36" t="s">
        <v>145</v>
      </c>
      <c r="BI192" s="36"/>
      <c r="BJ192" s="36"/>
      <c r="BK192" s="36"/>
      <c r="BL192" s="36"/>
    </row>
    <row r="193" spans="1:79" ht="63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49"/>
      <c r="W193" s="49"/>
      <c r="X193" s="49"/>
      <c r="Y193" s="49"/>
      <c r="Z193" s="36" t="s">
        <v>17</v>
      </c>
      <c r="AA193" s="36"/>
      <c r="AB193" s="36"/>
      <c r="AC193" s="36"/>
      <c r="AD193" s="36"/>
      <c r="AE193" s="36" t="s">
        <v>16</v>
      </c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49"/>
      <c r="AU193" s="49"/>
      <c r="AV193" s="49"/>
      <c r="AW193" s="49"/>
      <c r="AX193" s="36" t="s">
        <v>17</v>
      </c>
      <c r="AY193" s="36"/>
      <c r="AZ193" s="36"/>
      <c r="BA193" s="36"/>
      <c r="BB193" s="36"/>
      <c r="BC193" s="36" t="s">
        <v>16</v>
      </c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>
        <v>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>
        <v>3</v>
      </c>
      <c r="R194" s="36"/>
      <c r="S194" s="36"/>
      <c r="T194" s="36"/>
      <c r="U194" s="36"/>
      <c r="V194" s="36">
        <v>4</v>
      </c>
      <c r="W194" s="36"/>
      <c r="X194" s="36"/>
      <c r="Y194" s="36"/>
      <c r="Z194" s="36">
        <v>5</v>
      </c>
      <c r="AA194" s="36"/>
      <c r="AB194" s="36"/>
      <c r="AC194" s="36"/>
      <c r="AD194" s="36"/>
      <c r="AE194" s="36">
        <v>6</v>
      </c>
      <c r="AF194" s="36"/>
      <c r="AG194" s="36"/>
      <c r="AH194" s="36"/>
      <c r="AI194" s="36"/>
      <c r="AJ194" s="36">
        <v>7</v>
      </c>
      <c r="AK194" s="36"/>
      <c r="AL194" s="36"/>
      <c r="AM194" s="36"/>
      <c r="AN194" s="36"/>
      <c r="AO194" s="36">
        <v>8</v>
      </c>
      <c r="AP194" s="36"/>
      <c r="AQ194" s="36"/>
      <c r="AR194" s="36"/>
      <c r="AS194" s="36"/>
      <c r="AT194" s="36">
        <v>9</v>
      </c>
      <c r="AU194" s="36"/>
      <c r="AV194" s="36"/>
      <c r="AW194" s="36"/>
      <c r="AX194" s="36">
        <v>10</v>
      </c>
      <c r="AY194" s="36"/>
      <c r="AZ194" s="36"/>
      <c r="BA194" s="36"/>
      <c r="BB194" s="36"/>
      <c r="BC194" s="36">
        <v>11</v>
      </c>
      <c r="BD194" s="36"/>
      <c r="BE194" s="36"/>
      <c r="BF194" s="36"/>
      <c r="BG194" s="36"/>
      <c r="BH194" s="36">
        <v>12</v>
      </c>
      <c r="BI194" s="36"/>
      <c r="BJ194" s="36"/>
      <c r="BK194" s="36"/>
      <c r="BL194" s="36"/>
    </row>
    <row r="195" spans="1:79" s="1" customFormat="1" ht="12" hidden="1" customHeight="1" x14ac:dyDescent="0.2">
      <c r="A195" s="38" t="s">
        <v>64</v>
      </c>
      <c r="B195" s="38"/>
      <c r="C195" s="38"/>
      <c r="D195" s="38"/>
      <c r="E195" s="38"/>
      <c r="F195" s="38"/>
      <c r="G195" s="73" t="s">
        <v>57</v>
      </c>
      <c r="H195" s="73"/>
      <c r="I195" s="73"/>
      <c r="J195" s="73"/>
      <c r="K195" s="73"/>
      <c r="L195" s="73"/>
      <c r="M195" s="73"/>
      <c r="N195" s="73"/>
      <c r="O195" s="73"/>
      <c r="P195" s="73"/>
      <c r="Q195" s="37" t="s">
        <v>80</v>
      </c>
      <c r="R195" s="37"/>
      <c r="S195" s="37"/>
      <c r="T195" s="37"/>
      <c r="U195" s="37"/>
      <c r="V195" s="37" t="s">
        <v>81</v>
      </c>
      <c r="W195" s="37"/>
      <c r="X195" s="37"/>
      <c r="Y195" s="37"/>
      <c r="Z195" s="37" t="s">
        <v>82</v>
      </c>
      <c r="AA195" s="37"/>
      <c r="AB195" s="37"/>
      <c r="AC195" s="37"/>
      <c r="AD195" s="37"/>
      <c r="AE195" s="37" t="s">
        <v>83</v>
      </c>
      <c r="AF195" s="37"/>
      <c r="AG195" s="37"/>
      <c r="AH195" s="37"/>
      <c r="AI195" s="37"/>
      <c r="AJ195" s="74" t="s">
        <v>101</v>
      </c>
      <c r="AK195" s="37"/>
      <c r="AL195" s="37"/>
      <c r="AM195" s="37"/>
      <c r="AN195" s="37"/>
      <c r="AO195" s="37" t="s">
        <v>84</v>
      </c>
      <c r="AP195" s="37"/>
      <c r="AQ195" s="37"/>
      <c r="AR195" s="37"/>
      <c r="AS195" s="37"/>
      <c r="AT195" s="74" t="s">
        <v>102</v>
      </c>
      <c r="AU195" s="37"/>
      <c r="AV195" s="37"/>
      <c r="AW195" s="37"/>
      <c r="AX195" s="37" t="s">
        <v>85</v>
      </c>
      <c r="AY195" s="37"/>
      <c r="AZ195" s="37"/>
      <c r="BA195" s="37"/>
      <c r="BB195" s="37"/>
      <c r="BC195" s="37" t="s">
        <v>86</v>
      </c>
      <c r="BD195" s="37"/>
      <c r="BE195" s="37"/>
      <c r="BF195" s="37"/>
      <c r="BG195" s="37"/>
      <c r="BH195" s="74" t="s">
        <v>101</v>
      </c>
      <c r="BI195" s="37"/>
      <c r="BJ195" s="37"/>
      <c r="BK195" s="37"/>
      <c r="BL195" s="37"/>
      <c r="CA195" s="1" t="s">
        <v>52</v>
      </c>
    </row>
    <row r="196" spans="1:79" s="99" customFormat="1" ht="25.5" customHeight="1" x14ac:dyDescent="0.2">
      <c r="A196" s="117">
        <v>2240</v>
      </c>
      <c r="B196" s="117"/>
      <c r="C196" s="117"/>
      <c r="D196" s="117"/>
      <c r="E196" s="117"/>
      <c r="F196" s="117"/>
      <c r="G196" s="92" t="s">
        <v>174</v>
      </c>
      <c r="H196" s="93"/>
      <c r="I196" s="93"/>
      <c r="J196" s="93"/>
      <c r="K196" s="93"/>
      <c r="L196" s="93"/>
      <c r="M196" s="93"/>
      <c r="N196" s="93"/>
      <c r="O196" s="93"/>
      <c r="P196" s="94"/>
      <c r="Q196" s="116">
        <v>100000</v>
      </c>
      <c r="R196" s="116"/>
      <c r="S196" s="116"/>
      <c r="T196" s="116"/>
      <c r="U196" s="116"/>
      <c r="V196" s="116">
        <v>0</v>
      </c>
      <c r="W196" s="116"/>
      <c r="X196" s="116"/>
      <c r="Y196" s="116"/>
      <c r="Z196" s="116">
        <v>0</v>
      </c>
      <c r="AA196" s="116"/>
      <c r="AB196" s="116"/>
      <c r="AC196" s="116"/>
      <c r="AD196" s="116"/>
      <c r="AE196" s="116">
        <v>0</v>
      </c>
      <c r="AF196" s="116"/>
      <c r="AG196" s="116"/>
      <c r="AH196" s="116"/>
      <c r="AI196" s="116"/>
      <c r="AJ196" s="116">
        <f>IF(ISNUMBER(Q196),Q196,0)-IF(ISNUMBER(Z196),Z196,0)</f>
        <v>100000</v>
      </c>
      <c r="AK196" s="116"/>
      <c r="AL196" s="116"/>
      <c r="AM196" s="116"/>
      <c r="AN196" s="116"/>
      <c r="AO196" s="116">
        <v>100000</v>
      </c>
      <c r="AP196" s="116"/>
      <c r="AQ196" s="116"/>
      <c r="AR196" s="116"/>
      <c r="AS196" s="116"/>
      <c r="AT196" s="116">
        <f>IF(ISNUMBER(V196),V196,0)-IF(ISNUMBER(Z196),Z196,0)-IF(ISNUMBER(AE196),AE196,0)</f>
        <v>0</v>
      </c>
      <c r="AU196" s="116"/>
      <c r="AV196" s="116"/>
      <c r="AW196" s="116"/>
      <c r="AX196" s="116">
        <v>0</v>
      </c>
      <c r="AY196" s="116"/>
      <c r="AZ196" s="116"/>
      <c r="BA196" s="116"/>
      <c r="BB196" s="116"/>
      <c r="BC196" s="116">
        <v>0</v>
      </c>
      <c r="BD196" s="116"/>
      <c r="BE196" s="116"/>
      <c r="BF196" s="116"/>
      <c r="BG196" s="116"/>
      <c r="BH196" s="116">
        <f>IF(ISNUMBER(AO196),AO196,0)-IF(ISNUMBER(AX196),AX196,0)</f>
        <v>100000</v>
      </c>
      <c r="BI196" s="116"/>
      <c r="BJ196" s="116"/>
      <c r="BK196" s="116"/>
      <c r="BL196" s="116"/>
      <c r="CA196" s="99" t="s">
        <v>53</v>
      </c>
    </row>
    <row r="197" spans="1:79" s="6" customFormat="1" ht="12.75" customHeight="1" x14ac:dyDescent="0.2">
      <c r="A197" s="88"/>
      <c r="B197" s="88"/>
      <c r="C197" s="88"/>
      <c r="D197" s="88"/>
      <c r="E197" s="88"/>
      <c r="F197" s="88"/>
      <c r="G197" s="100" t="s">
        <v>147</v>
      </c>
      <c r="H197" s="101"/>
      <c r="I197" s="101"/>
      <c r="J197" s="101"/>
      <c r="K197" s="101"/>
      <c r="L197" s="101"/>
      <c r="M197" s="101"/>
      <c r="N197" s="101"/>
      <c r="O197" s="101"/>
      <c r="P197" s="102"/>
      <c r="Q197" s="115">
        <v>100000</v>
      </c>
      <c r="R197" s="115"/>
      <c r="S197" s="115"/>
      <c r="T197" s="115"/>
      <c r="U197" s="115"/>
      <c r="V197" s="115">
        <v>0</v>
      </c>
      <c r="W197" s="115"/>
      <c r="X197" s="115"/>
      <c r="Y197" s="115"/>
      <c r="Z197" s="115">
        <v>0</v>
      </c>
      <c r="AA197" s="115"/>
      <c r="AB197" s="115"/>
      <c r="AC197" s="115"/>
      <c r="AD197" s="115"/>
      <c r="AE197" s="115">
        <v>0</v>
      </c>
      <c r="AF197" s="115"/>
      <c r="AG197" s="115"/>
      <c r="AH197" s="115"/>
      <c r="AI197" s="115"/>
      <c r="AJ197" s="115">
        <f>IF(ISNUMBER(Q197),Q197,0)-IF(ISNUMBER(Z197),Z197,0)</f>
        <v>100000</v>
      </c>
      <c r="AK197" s="115"/>
      <c r="AL197" s="115"/>
      <c r="AM197" s="115"/>
      <c r="AN197" s="115"/>
      <c r="AO197" s="115">
        <v>100000</v>
      </c>
      <c r="AP197" s="115"/>
      <c r="AQ197" s="115"/>
      <c r="AR197" s="115"/>
      <c r="AS197" s="115"/>
      <c r="AT197" s="115">
        <f>IF(ISNUMBER(V197),V197,0)-IF(ISNUMBER(Z197),Z197,0)-IF(ISNUMBER(AE197),AE197,0)</f>
        <v>0</v>
      </c>
      <c r="AU197" s="115"/>
      <c r="AV197" s="115"/>
      <c r="AW197" s="115"/>
      <c r="AX197" s="115">
        <v>0</v>
      </c>
      <c r="AY197" s="115"/>
      <c r="AZ197" s="115"/>
      <c r="BA197" s="115"/>
      <c r="BB197" s="115"/>
      <c r="BC197" s="115">
        <v>0</v>
      </c>
      <c r="BD197" s="115"/>
      <c r="BE197" s="115"/>
      <c r="BF197" s="115"/>
      <c r="BG197" s="115"/>
      <c r="BH197" s="115">
        <f>IF(ISNUMBER(AO197),AO197,0)-IF(ISNUMBER(AX197),AX197,0)</f>
        <v>100000</v>
      </c>
      <c r="BI197" s="115"/>
      <c r="BJ197" s="115"/>
      <c r="BK197" s="115"/>
      <c r="BL197" s="115"/>
    </row>
    <row r="199" spans="1:79" ht="14.25" customHeight="1" x14ac:dyDescent="12.75">
      <c r="A199" s="42" t="s">
        <v>213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 customHeight="1" x14ac:dyDescent="0.2">
      <c r="A200" s="40" t="s">
        <v>206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</row>
    <row r="201" spans="1:79" ht="42.95" customHeight="1" x14ac:dyDescent="0.2">
      <c r="A201" s="49" t="s">
        <v>135</v>
      </c>
      <c r="B201" s="49"/>
      <c r="C201" s="49"/>
      <c r="D201" s="49"/>
      <c r="E201" s="49"/>
      <c r="F201" s="49"/>
      <c r="G201" s="36" t="s">
        <v>19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 t="s">
        <v>15</v>
      </c>
      <c r="U201" s="36"/>
      <c r="V201" s="36"/>
      <c r="W201" s="36"/>
      <c r="X201" s="36"/>
      <c r="Y201" s="36"/>
      <c r="Z201" s="36" t="s">
        <v>14</v>
      </c>
      <c r="AA201" s="36"/>
      <c r="AB201" s="36"/>
      <c r="AC201" s="36"/>
      <c r="AD201" s="36"/>
      <c r="AE201" s="36" t="s">
        <v>209</v>
      </c>
      <c r="AF201" s="36"/>
      <c r="AG201" s="36"/>
      <c r="AH201" s="36"/>
      <c r="AI201" s="36"/>
      <c r="AJ201" s="36"/>
      <c r="AK201" s="36" t="s">
        <v>214</v>
      </c>
      <c r="AL201" s="36"/>
      <c r="AM201" s="36"/>
      <c r="AN201" s="36"/>
      <c r="AO201" s="36"/>
      <c r="AP201" s="36"/>
      <c r="AQ201" s="36" t="s">
        <v>226</v>
      </c>
      <c r="AR201" s="36"/>
      <c r="AS201" s="36"/>
      <c r="AT201" s="36"/>
      <c r="AU201" s="36"/>
      <c r="AV201" s="36"/>
      <c r="AW201" s="36" t="s">
        <v>18</v>
      </c>
      <c r="AX201" s="36"/>
      <c r="AY201" s="36"/>
      <c r="AZ201" s="36"/>
      <c r="BA201" s="36"/>
      <c r="BB201" s="36"/>
      <c r="BC201" s="36"/>
      <c r="BD201" s="36"/>
      <c r="BE201" s="36" t="s">
        <v>156</v>
      </c>
      <c r="BF201" s="36"/>
      <c r="BG201" s="36"/>
      <c r="BH201" s="36"/>
      <c r="BI201" s="36"/>
      <c r="BJ201" s="36"/>
      <c r="BK201" s="36"/>
      <c r="BL201" s="36"/>
    </row>
    <row r="202" spans="1:79" ht="21.75" customHeight="1" x14ac:dyDescent="0.2">
      <c r="A202" s="49"/>
      <c r="B202" s="49"/>
      <c r="C202" s="49"/>
      <c r="D202" s="49"/>
      <c r="E202" s="49"/>
      <c r="F202" s="49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</row>
    <row r="203" spans="1:79" ht="15" customHeight="1" x14ac:dyDescent="0.2">
      <c r="A203" s="36">
        <v>1</v>
      </c>
      <c r="B203" s="36"/>
      <c r="C203" s="36"/>
      <c r="D203" s="36"/>
      <c r="E203" s="36"/>
      <c r="F203" s="36"/>
      <c r="G203" s="36">
        <v>2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>
        <v>3</v>
      </c>
      <c r="U203" s="36"/>
      <c r="V203" s="36"/>
      <c r="W203" s="36"/>
      <c r="X203" s="36"/>
      <c r="Y203" s="36"/>
      <c r="Z203" s="36">
        <v>4</v>
      </c>
      <c r="AA203" s="36"/>
      <c r="AB203" s="36"/>
      <c r="AC203" s="36"/>
      <c r="AD203" s="36"/>
      <c r="AE203" s="36">
        <v>5</v>
      </c>
      <c r="AF203" s="36"/>
      <c r="AG203" s="36"/>
      <c r="AH203" s="36"/>
      <c r="AI203" s="36"/>
      <c r="AJ203" s="36"/>
      <c r="AK203" s="36">
        <v>6</v>
      </c>
      <c r="AL203" s="36"/>
      <c r="AM203" s="36"/>
      <c r="AN203" s="36"/>
      <c r="AO203" s="36"/>
      <c r="AP203" s="36"/>
      <c r="AQ203" s="36">
        <v>7</v>
      </c>
      <c r="AR203" s="36"/>
      <c r="AS203" s="36"/>
      <c r="AT203" s="36"/>
      <c r="AU203" s="36"/>
      <c r="AV203" s="36"/>
      <c r="AW203" s="38">
        <v>8</v>
      </c>
      <c r="AX203" s="38"/>
      <c r="AY203" s="38"/>
      <c r="AZ203" s="38"/>
      <c r="BA203" s="38"/>
      <c r="BB203" s="38"/>
      <c r="BC203" s="38"/>
      <c r="BD203" s="38"/>
      <c r="BE203" s="38">
        <v>9</v>
      </c>
      <c r="BF203" s="38"/>
      <c r="BG203" s="38"/>
      <c r="BH203" s="38"/>
      <c r="BI203" s="38"/>
      <c r="BJ203" s="38"/>
      <c r="BK203" s="38"/>
      <c r="BL203" s="38"/>
    </row>
    <row r="204" spans="1:79" s="1" customFormat="1" ht="18.75" hidden="1" customHeight="1" x14ac:dyDescent="0.2">
      <c r="A204" s="38" t="s">
        <v>64</v>
      </c>
      <c r="B204" s="38"/>
      <c r="C204" s="38"/>
      <c r="D204" s="38"/>
      <c r="E204" s="38"/>
      <c r="F204" s="38"/>
      <c r="G204" s="73" t="s">
        <v>57</v>
      </c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37" t="s">
        <v>80</v>
      </c>
      <c r="U204" s="37"/>
      <c r="V204" s="37"/>
      <c r="W204" s="37"/>
      <c r="X204" s="37"/>
      <c r="Y204" s="37"/>
      <c r="Z204" s="37" t="s">
        <v>81</v>
      </c>
      <c r="AA204" s="37"/>
      <c r="AB204" s="37"/>
      <c r="AC204" s="37"/>
      <c r="AD204" s="37"/>
      <c r="AE204" s="37" t="s">
        <v>82</v>
      </c>
      <c r="AF204" s="37"/>
      <c r="AG204" s="37"/>
      <c r="AH204" s="37"/>
      <c r="AI204" s="37"/>
      <c r="AJ204" s="37"/>
      <c r="AK204" s="37" t="s">
        <v>83</v>
      </c>
      <c r="AL204" s="37"/>
      <c r="AM204" s="37"/>
      <c r="AN204" s="37"/>
      <c r="AO204" s="37"/>
      <c r="AP204" s="37"/>
      <c r="AQ204" s="37" t="s">
        <v>84</v>
      </c>
      <c r="AR204" s="37"/>
      <c r="AS204" s="37"/>
      <c r="AT204" s="37"/>
      <c r="AU204" s="37"/>
      <c r="AV204" s="37"/>
      <c r="AW204" s="73" t="s">
        <v>87</v>
      </c>
      <c r="AX204" s="73"/>
      <c r="AY204" s="73"/>
      <c r="AZ204" s="73"/>
      <c r="BA204" s="73"/>
      <c r="BB204" s="73"/>
      <c r="BC204" s="73"/>
      <c r="BD204" s="73"/>
      <c r="BE204" s="73" t="s">
        <v>88</v>
      </c>
      <c r="BF204" s="73"/>
      <c r="BG204" s="73"/>
      <c r="BH204" s="73"/>
      <c r="BI204" s="73"/>
      <c r="BJ204" s="73"/>
      <c r="BK204" s="73"/>
      <c r="BL204" s="73"/>
      <c r="CA204" s="1" t="s">
        <v>54</v>
      </c>
    </row>
    <row r="205" spans="1:79" s="99" customFormat="1" ht="12.75" customHeight="1" x14ac:dyDescent="0.2">
      <c r="A205" s="117">
        <v>2240</v>
      </c>
      <c r="B205" s="117"/>
      <c r="C205" s="117"/>
      <c r="D205" s="117"/>
      <c r="E205" s="117"/>
      <c r="F205" s="117"/>
      <c r="G205" s="92" t="s">
        <v>174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4"/>
      <c r="T205" s="116">
        <v>100000</v>
      </c>
      <c r="U205" s="116"/>
      <c r="V205" s="116"/>
      <c r="W205" s="116"/>
      <c r="X205" s="116"/>
      <c r="Y205" s="116"/>
      <c r="Z205" s="116">
        <v>100000</v>
      </c>
      <c r="AA205" s="116"/>
      <c r="AB205" s="116"/>
      <c r="AC205" s="116"/>
      <c r="AD205" s="116"/>
      <c r="AE205" s="116">
        <v>0</v>
      </c>
      <c r="AF205" s="116"/>
      <c r="AG205" s="116"/>
      <c r="AH205" s="116"/>
      <c r="AI205" s="116"/>
      <c r="AJ205" s="116"/>
      <c r="AK205" s="116">
        <v>0</v>
      </c>
      <c r="AL205" s="116"/>
      <c r="AM205" s="116"/>
      <c r="AN205" s="116"/>
      <c r="AO205" s="116"/>
      <c r="AP205" s="116"/>
      <c r="AQ205" s="116">
        <v>0</v>
      </c>
      <c r="AR205" s="116"/>
      <c r="AS205" s="116"/>
      <c r="AT205" s="116"/>
      <c r="AU205" s="116"/>
      <c r="AV205" s="116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CA205" s="99" t="s">
        <v>55</v>
      </c>
    </row>
    <row r="206" spans="1:79" s="6" customFormat="1" ht="12.75" customHeight="1" x14ac:dyDescent="0.2">
      <c r="A206" s="88"/>
      <c r="B206" s="88"/>
      <c r="C206" s="88"/>
      <c r="D206" s="88"/>
      <c r="E206" s="88"/>
      <c r="F206" s="88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2"/>
      <c r="T206" s="115">
        <v>100000</v>
      </c>
      <c r="U206" s="115"/>
      <c r="V206" s="115"/>
      <c r="W206" s="115"/>
      <c r="X206" s="115"/>
      <c r="Y206" s="115"/>
      <c r="Z206" s="115">
        <v>100000</v>
      </c>
      <c r="AA206" s="115"/>
      <c r="AB206" s="115"/>
      <c r="AC206" s="115"/>
      <c r="AD206" s="115"/>
      <c r="AE206" s="115">
        <v>0</v>
      </c>
      <c r="AF206" s="115"/>
      <c r="AG206" s="115"/>
      <c r="AH206" s="115"/>
      <c r="AI206" s="115"/>
      <c r="AJ206" s="115"/>
      <c r="AK206" s="115">
        <v>0</v>
      </c>
      <c r="AL206" s="115"/>
      <c r="AM206" s="115"/>
      <c r="AN206" s="115"/>
      <c r="AO206" s="115"/>
      <c r="AP206" s="115"/>
      <c r="AQ206" s="115">
        <v>0</v>
      </c>
      <c r="AR206" s="115"/>
      <c r="AS206" s="115"/>
      <c r="AT206" s="115"/>
      <c r="AU206" s="115"/>
      <c r="AV206" s="115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</row>
    <row r="208" spans="1:79" ht="14.25" customHeight="1" x14ac:dyDescent="0.2">
      <c r="A208" s="42" t="s">
        <v>227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64" ht="15" customHeight="1" x14ac:dyDescent="0.2">
      <c r="A209" s="126" t="s">
        <v>197</v>
      </c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42" t="s">
        <v>242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64" ht="14.25" x14ac:dyDescent="0.2">
      <c r="A213" s="42" t="s">
        <v>215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64" ht="1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130" t="s">
        <v>200</v>
      </c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22"/>
      <c r="AC218" s="22"/>
      <c r="AD218" s="22"/>
      <c r="AE218" s="22"/>
      <c r="AF218" s="22"/>
      <c r="AG218" s="22"/>
      <c r="AH218" s="25"/>
      <c r="AI218" s="25"/>
      <c r="AJ218" s="25"/>
      <c r="AK218" s="25"/>
      <c r="AL218" s="25"/>
      <c r="AM218" s="25"/>
      <c r="AN218" s="25"/>
      <c r="AO218" s="25"/>
      <c r="AP218" s="25"/>
      <c r="AQ218" s="22"/>
      <c r="AR218" s="22"/>
      <c r="AS218" s="22"/>
      <c r="AT218" s="22"/>
      <c r="AU218" s="131" t="s">
        <v>202</v>
      </c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27" t="s">
        <v>1</v>
      </c>
      <c r="AI219" s="27"/>
      <c r="AJ219" s="27"/>
      <c r="AK219" s="27"/>
      <c r="AL219" s="27"/>
      <c r="AM219" s="27"/>
      <c r="AN219" s="27"/>
      <c r="AO219" s="27"/>
      <c r="AP219" s="27"/>
      <c r="AQ219" s="23"/>
      <c r="AR219" s="23"/>
      <c r="AS219" s="23"/>
      <c r="AT219" s="23"/>
      <c r="AU219" s="27" t="s">
        <v>160</v>
      </c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 x14ac:dyDescent="0.2">
      <c r="A221" s="130" t="s">
        <v>201</v>
      </c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23"/>
      <c r="AC221" s="23"/>
      <c r="AD221" s="23"/>
      <c r="AE221" s="23"/>
      <c r="AF221" s="23"/>
      <c r="AG221" s="23"/>
      <c r="AH221" s="26"/>
      <c r="AI221" s="26"/>
      <c r="AJ221" s="26"/>
      <c r="AK221" s="26"/>
      <c r="AL221" s="26"/>
      <c r="AM221" s="26"/>
      <c r="AN221" s="26"/>
      <c r="AO221" s="26"/>
      <c r="AP221" s="26"/>
      <c r="AQ221" s="23"/>
      <c r="AR221" s="23"/>
      <c r="AS221" s="23"/>
      <c r="AT221" s="23"/>
      <c r="AU221" s="132" t="s">
        <v>203</v>
      </c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27" t="s">
        <v>1</v>
      </c>
      <c r="AI222" s="27"/>
      <c r="AJ222" s="27"/>
      <c r="AK222" s="27"/>
      <c r="AL222" s="27"/>
      <c r="AM222" s="27"/>
      <c r="AN222" s="27"/>
      <c r="AO222" s="27"/>
      <c r="AP222" s="27"/>
      <c r="AQ222" s="23"/>
      <c r="AR222" s="23"/>
      <c r="AS222" s="23"/>
      <c r="AT222" s="23"/>
      <c r="AU222" s="27" t="s">
        <v>160</v>
      </c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</row>
  </sheetData>
  <mergeCells count="1273">
    <mergeCell ref="A206:F206"/>
    <mergeCell ref="G206:S206"/>
    <mergeCell ref="T206:Y206"/>
    <mergeCell ref="Z206:AD206"/>
    <mergeCell ref="AE206:AJ206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7:AN197"/>
    <mergeCell ref="AO197:AS197"/>
    <mergeCell ref="AT197:AW197"/>
    <mergeCell ref="A187:F187"/>
    <mergeCell ref="G187:S187"/>
    <mergeCell ref="T187:Y187"/>
    <mergeCell ref="Z187:AD187"/>
    <mergeCell ref="AE187:AJ187"/>
    <mergeCell ref="AK187:AP187"/>
    <mergeCell ref="AQ187:AV187"/>
    <mergeCell ref="AW187:BA187"/>
    <mergeCell ref="BB187:BF187"/>
    <mergeCell ref="AP163:AT163"/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L143:AN143"/>
    <mergeCell ref="BN133:BR133"/>
    <mergeCell ref="A133:T133"/>
    <mergeCell ref="U133:Y133"/>
    <mergeCell ref="Z133:AD133"/>
    <mergeCell ref="AE133:AI133"/>
    <mergeCell ref="AJ133:AN133"/>
    <mergeCell ref="AO133:AS133"/>
    <mergeCell ref="AP124:AT124"/>
    <mergeCell ref="AU124:AY124"/>
    <mergeCell ref="AZ124:BD124"/>
    <mergeCell ref="BE124:BI124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BT110:BX110"/>
    <mergeCell ref="AP110:AT110"/>
    <mergeCell ref="AU110:AY110"/>
    <mergeCell ref="AZ110:BD110"/>
    <mergeCell ref="BE110:BI110"/>
    <mergeCell ref="BJ110:BN110"/>
    <mergeCell ref="BO110:BS110"/>
    <mergeCell ref="BE109:BI109"/>
    <mergeCell ref="BJ109:BN109"/>
    <mergeCell ref="BO109:BS109"/>
    <mergeCell ref="BT109:BX109"/>
    <mergeCell ref="A110:C110"/>
    <mergeCell ref="D110:P110"/>
    <mergeCell ref="Q110:U110"/>
    <mergeCell ref="V110:AE110"/>
    <mergeCell ref="AF110:AJ110"/>
    <mergeCell ref="AK110:AO110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BE107:BI107"/>
    <mergeCell ref="BJ107:BN107"/>
    <mergeCell ref="BO107:BS107"/>
    <mergeCell ref="BT107:BX107"/>
    <mergeCell ref="A108:C108"/>
    <mergeCell ref="D108:P108"/>
    <mergeCell ref="Q108:U108"/>
    <mergeCell ref="V108:AE108"/>
    <mergeCell ref="AF108:AJ108"/>
    <mergeCell ref="AK108:AO108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BE105:BI105"/>
    <mergeCell ref="BJ105:BN105"/>
    <mergeCell ref="BO105:BS105"/>
    <mergeCell ref="BT105:BX105"/>
    <mergeCell ref="A106:C106"/>
    <mergeCell ref="D106:P106"/>
    <mergeCell ref="Q106:U106"/>
    <mergeCell ref="V106:AE106"/>
    <mergeCell ref="AF106:AJ106"/>
    <mergeCell ref="AK106:AO106"/>
    <mergeCell ref="BT104:BX104"/>
    <mergeCell ref="A105:C105"/>
    <mergeCell ref="D105:P105"/>
    <mergeCell ref="Q105:U105"/>
    <mergeCell ref="V105:AE105"/>
    <mergeCell ref="AF105:AJ105"/>
    <mergeCell ref="AK105:AO105"/>
    <mergeCell ref="AP105:AT105"/>
    <mergeCell ref="AU105:AY105"/>
    <mergeCell ref="AZ105:BD105"/>
    <mergeCell ref="AP104:AT104"/>
    <mergeCell ref="AU104:AY104"/>
    <mergeCell ref="AZ104:BD104"/>
    <mergeCell ref="BE104:BI104"/>
    <mergeCell ref="BJ104:BN104"/>
    <mergeCell ref="BO104:BS104"/>
    <mergeCell ref="A104:C104"/>
    <mergeCell ref="D104:P104"/>
    <mergeCell ref="Q104:U104"/>
    <mergeCell ref="V104:AE104"/>
    <mergeCell ref="AF104:AJ104"/>
    <mergeCell ref="AK104:AO104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5:BD205"/>
    <mergeCell ref="BE205:BL205"/>
    <mergeCell ref="A208:BL208"/>
    <mergeCell ref="A209:BL209"/>
    <mergeCell ref="A212:BL212"/>
    <mergeCell ref="A213:BL213"/>
    <mergeCell ref="AK206:AP206"/>
    <mergeCell ref="AQ206:AV206"/>
    <mergeCell ref="AW206:BD206"/>
    <mergeCell ref="BE206:BL206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T192:AW193"/>
    <mergeCell ref="AX192:BG192"/>
    <mergeCell ref="BH192:BL193"/>
    <mergeCell ref="Z193:AD193"/>
    <mergeCell ref="AE193:AI193"/>
    <mergeCell ref="AX193:BB193"/>
    <mergeCell ref="BC193:BG193"/>
    <mergeCell ref="A190:BL190"/>
    <mergeCell ref="A191:F193"/>
    <mergeCell ref="G191:P193"/>
    <mergeCell ref="Q191:AN191"/>
    <mergeCell ref="AO191:BL191"/>
    <mergeCell ref="Q192:U193"/>
    <mergeCell ref="V192:Y193"/>
    <mergeCell ref="Z192:AI192"/>
    <mergeCell ref="AJ192:AN193"/>
    <mergeCell ref="AO192:AS193"/>
    <mergeCell ref="AK186:AP186"/>
    <mergeCell ref="AQ186:AV186"/>
    <mergeCell ref="AW186:BA186"/>
    <mergeCell ref="BB186:BF186"/>
    <mergeCell ref="BG186:BL186"/>
    <mergeCell ref="A189:BL189"/>
    <mergeCell ref="BG187:BL187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O143:AQ143"/>
    <mergeCell ref="AR143:AT143"/>
    <mergeCell ref="AU143:AW143"/>
    <mergeCell ref="AX143:AZ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AT133:AX133"/>
    <mergeCell ref="AY133:BC133"/>
    <mergeCell ref="BD133:BH133"/>
    <mergeCell ref="BI133:BM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7:AT117"/>
    <mergeCell ref="AU117:AY117"/>
    <mergeCell ref="AZ117:BD117"/>
    <mergeCell ref="BE117:BI117"/>
    <mergeCell ref="A126:BL126"/>
    <mergeCell ref="A127:BR127"/>
    <mergeCell ref="AP118:AT118"/>
    <mergeCell ref="AU118:AY118"/>
    <mergeCell ref="AZ118:BD118"/>
    <mergeCell ref="BE118:BI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3:BX103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2 A94">
    <cfRule type="cellIs" dxfId="32" priority="37" stopIfTrue="1" operator="equal">
      <formula>A85</formula>
    </cfRule>
  </conditionalFormatting>
  <conditionalFormatting sqref="A103:C103 A117:C117">
    <cfRule type="cellIs" dxfId="31" priority="38" stopIfTrue="1" operator="equal">
      <formula>A102</formula>
    </cfRule>
    <cfRule type="cellIs" dxfId="30" priority="39" stopIfTrue="1" operator="equal">
      <formula>0</formula>
    </cfRule>
  </conditionalFormatting>
  <conditionalFormatting sqref="A95">
    <cfRule type="cellIs" dxfId="29" priority="41" stopIfTrue="1" operator="equal">
      <formula>A94</formula>
    </cfRule>
  </conditionalFormatting>
  <conditionalFormatting sqref="A143">
    <cfRule type="cellIs" dxfId="28" priority="2" stopIfTrue="1" operator="equal">
      <formula>A142</formula>
    </cfRule>
  </conditionalFormatting>
  <conditionalFormatting sqref="A104:C104">
    <cfRule type="cellIs" dxfId="27" priority="33" stopIfTrue="1" operator="equal">
      <formula>A103</formula>
    </cfRule>
    <cfRule type="cellIs" dxfId="26" priority="34" stopIfTrue="1" operator="equal">
      <formula>0</formula>
    </cfRule>
  </conditionalFormatting>
  <conditionalFormatting sqref="A105:C105">
    <cfRule type="cellIs" dxfId="25" priority="31" stopIfTrue="1" operator="equal">
      <formula>A104</formula>
    </cfRule>
    <cfRule type="cellIs" dxfId="24" priority="32" stopIfTrue="1" operator="equal">
      <formula>0</formula>
    </cfRule>
  </conditionalFormatting>
  <conditionalFormatting sqref="A106:C106">
    <cfRule type="cellIs" dxfId="23" priority="29" stopIfTrue="1" operator="equal">
      <formula>A105</formula>
    </cfRule>
    <cfRule type="cellIs" dxfId="22" priority="30" stopIfTrue="1" operator="equal">
      <formula>0</formula>
    </cfRule>
  </conditionalFormatting>
  <conditionalFormatting sqref="A107:C107">
    <cfRule type="cellIs" dxfId="21" priority="27" stopIfTrue="1" operator="equal">
      <formula>A106</formula>
    </cfRule>
    <cfRule type="cellIs" dxfId="20" priority="28" stopIfTrue="1" operator="equal">
      <formula>0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8:C118">
    <cfRule type="cellIs" dxfId="13" priority="17" stopIfTrue="1" operator="equal">
      <formula>A117</formula>
    </cfRule>
    <cfRule type="cellIs" dxfId="12" priority="18" stopIfTrue="1" operator="equal">
      <formula>0</formula>
    </cfRule>
  </conditionalFormatting>
  <conditionalFormatting sqref="A119:C119">
    <cfRule type="cellIs" dxfId="11" priority="15" stopIfTrue="1" operator="equal">
      <formula>A118</formula>
    </cfRule>
    <cfRule type="cellIs" dxfId="10" priority="16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КПК0117693</vt:lpstr>
      <vt:lpstr>'Додаток2 КПК0117693'!Область_друку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2020-12-29T16:14:10Z</dcterms:modified>
</cp:coreProperties>
</file>