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90" yWindow="1005" windowWidth="27795" windowHeight="14385" tabRatio="522"/>
  </bookViews>
  <sheets>
    <sheet name="Додаток2 КПК0110150" sheetId="6" r:id="rId1"/>
  </sheets>
  <definedNames>
    <definedName name="_xlnm.Print_Area" localSheetId="0">'Додаток2 КПК0110150'!$A$1:$BY$280</definedName>
  </definedNames>
  <calcPr calcId="144525"/>
</workbook>
</file>

<file path=xl/calcChain.xml><?xml version="1.0" encoding="utf-8"?>
<calcChain xmlns="http://schemas.openxmlformats.org/spreadsheetml/2006/main">
  <c r="BH248" i="6" l="1"/>
  <c r="AT248" i="6"/>
  <c r="AJ248" i="6"/>
  <c r="BH247" i="6"/>
  <c r="AT247" i="6"/>
  <c r="AJ247" i="6"/>
  <c r="BH246" i="6"/>
  <c r="AT246" i="6"/>
  <c r="AJ246" i="6"/>
  <c r="BH245" i="6"/>
  <c r="AT245" i="6"/>
  <c r="AJ245" i="6"/>
  <c r="BH244" i="6"/>
  <c r="AT244" i="6"/>
  <c r="AJ244" i="6"/>
  <c r="BH243" i="6"/>
  <c r="AT243" i="6"/>
  <c r="AJ243" i="6"/>
  <c r="BH242" i="6"/>
  <c r="AT242" i="6"/>
  <c r="AJ242" i="6"/>
  <c r="BH241" i="6"/>
  <c r="AT241" i="6"/>
  <c r="AJ241" i="6"/>
  <c r="BH240" i="6"/>
  <c r="AT240" i="6"/>
  <c r="AJ240" i="6"/>
  <c r="BH239" i="6"/>
  <c r="AT239" i="6"/>
  <c r="AJ239" i="6"/>
  <c r="BG230" i="6"/>
  <c r="AQ230" i="6"/>
  <c r="BG229" i="6"/>
  <c r="AQ229" i="6"/>
  <c r="BG228" i="6"/>
  <c r="AQ228" i="6"/>
  <c r="BG227" i="6"/>
  <c r="AQ227" i="6"/>
  <c r="BG226" i="6"/>
  <c r="AQ226" i="6"/>
  <c r="BG225" i="6"/>
  <c r="AQ225" i="6"/>
  <c r="BG224" i="6"/>
  <c r="AQ224" i="6"/>
  <c r="BG223" i="6"/>
  <c r="AQ223" i="6"/>
  <c r="BG222" i="6"/>
  <c r="AQ222" i="6"/>
  <c r="BG221" i="6"/>
  <c r="AQ221" i="6"/>
  <c r="AZ198" i="6"/>
  <c r="AK198" i="6"/>
  <c r="BO190" i="6"/>
  <c r="AZ190" i="6"/>
  <c r="AK190" i="6"/>
  <c r="BD118" i="6"/>
  <c r="AJ118" i="6"/>
  <c r="BD117" i="6"/>
  <c r="AJ117" i="6"/>
  <c r="BD116" i="6"/>
  <c r="AJ116" i="6"/>
  <c r="BU108" i="6"/>
  <c r="BB108" i="6"/>
  <c r="AI108" i="6"/>
  <c r="BU107" i="6"/>
  <c r="BB107" i="6"/>
  <c r="AI107" i="6"/>
  <c r="BU106" i="6"/>
  <c r="BB106" i="6"/>
  <c r="AI106" i="6"/>
  <c r="BG96" i="6"/>
  <c r="AM96" i="6"/>
  <c r="BG88" i="6"/>
  <c r="AM88" i="6"/>
  <c r="BG87" i="6"/>
  <c r="AM87" i="6"/>
  <c r="BG86" i="6"/>
  <c r="AM86" i="6"/>
  <c r="BG85" i="6"/>
  <c r="AM85" i="6"/>
  <c r="BG84" i="6"/>
  <c r="AM84" i="6"/>
  <c r="BG83" i="6"/>
  <c r="AM83" i="6"/>
  <c r="BG82" i="6"/>
  <c r="AM82" i="6"/>
  <c r="BG81" i="6"/>
  <c r="AM81" i="6"/>
  <c r="BG80" i="6"/>
  <c r="AM80" i="6"/>
  <c r="BG79" i="6"/>
  <c r="AM79" i="6"/>
  <c r="BU71" i="6"/>
  <c r="BB71" i="6"/>
  <c r="AI71" i="6"/>
  <c r="BU63" i="6"/>
  <c r="BB63" i="6"/>
  <c r="AI63" i="6"/>
  <c r="BU62" i="6"/>
  <c r="BB62" i="6"/>
  <c r="AI62" i="6"/>
  <c r="BU61" i="6"/>
  <c r="BB61" i="6"/>
  <c r="AI61" i="6"/>
  <c r="BU60" i="6"/>
  <c r="BB60" i="6"/>
  <c r="AI60" i="6"/>
  <c r="BU59" i="6"/>
  <c r="BB59" i="6"/>
  <c r="AI59" i="6"/>
  <c r="BU58" i="6"/>
  <c r="BB58" i="6"/>
  <c r="AI58" i="6"/>
  <c r="BU57" i="6"/>
  <c r="BB57" i="6"/>
  <c r="AI57" i="6"/>
  <c r="BU56" i="6"/>
  <c r="BB56" i="6"/>
  <c r="AI56" i="6"/>
  <c r="BU55" i="6"/>
  <c r="BB55" i="6"/>
  <c r="AI55" i="6"/>
  <c r="BU54" i="6"/>
  <c r="BB54" i="6"/>
  <c r="AI54" i="6"/>
  <c r="BG44" i="6"/>
  <c r="AM44" i="6"/>
  <c r="BG43" i="6"/>
  <c r="AM43" i="6"/>
  <c r="BG42" i="6"/>
  <c r="AM42" i="6"/>
  <c r="BG41" i="6"/>
  <c r="AM41" i="6"/>
  <c r="BU33" i="6"/>
  <c r="BB33" i="6"/>
  <c r="AI33" i="6"/>
  <c r="BU32" i="6"/>
  <c r="BB32" i="6"/>
  <c r="AI32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<sst xmlns="http://schemas.openxmlformats.org/spreadsheetml/2006/main" count="757" uniqueCount="273">
  <si>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</si>
  <si>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</si>
  <si>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</si>
  <si>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</si>
  <si>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</si>
  <si>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</si>
  <si>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</si>
  <si>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</si>
  <si>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</si>
  <si>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</si>
  <si>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</si>
  <si>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</si>
  <si>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</si>
  <si>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</si>
  <si>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</si>
  <si>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</si>
  <si>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</si>
  <si>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</si>
  <si>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</si>
  <si>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</si>
  <si>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</si>
  <si>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</si>
  <si>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</si>
  <si>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</si>
  <si>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</si>
  <si>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</si>
  <si>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</si>
  <si>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</si>
  <si>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</si>
  <si>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</si>
  <si>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</si>
  <si>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</si>
  <si>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</si>
  <si>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</si>
  <si>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</si>
  <si>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</si>
  <si>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</si>
  <si>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</si>
  <si>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</si>
  <si>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</si>
  <si>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</si>
  <si>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</si>
  <si>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</si>
  <si>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</si>
  <si>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</si>
  <si>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</si>
  <si>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</si>
  <si>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</si>
  <si>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</si>
  <si>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</si>
  <si>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</si>
  <si>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</si>
  <si>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</si>
  <si>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</si>
  <si>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</si>
  <si>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</si>
  <si>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</si>
  <si>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</si>
  <si>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</si>
  <si>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</si>
  <si>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</si>
  <si>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</si>
  <si>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</si>
  <si>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</si>
  <si>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</si>
  <si>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</si>
  <si>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</si>
  <si>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</si>
  <si>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</si>
  <si>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</si>
  <si>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</si>
  <si>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</si>
  <si>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</si>
  <si>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</si>
  <si>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</si>
  <si>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</si>
  <si>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</si>
  <si>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</si>
  <si>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</si>
  <si>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</si>
  <si>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</si>
  <si>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</si>
  <si>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</si>
  <si>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</si>
  <si>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</si>
  <si>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</si>
  <si>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</si>
  <si>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</si>
  <si>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</si>
  <si>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</si>
  <si>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</si>
  <si>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</si>
  <si>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</si>
  <si>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</si>
  <si>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</si>
  <si>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</si>
  <si>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</si>
  <si>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</si>
  <si>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</si>
  <si>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</si>
  <si>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</si>
  <si>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</si>
  <si>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</si>
  <si>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</si>
  <si>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</si>
  <si>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</si>
  <si>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</si>
  <si>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</si>
  <si>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</si>
  <si>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</si>
  <si>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</si>
  <si>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</si>
  <si>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</si>
  <si>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</si>
  <si>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</si>
  <si>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</si>
  <si>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</si>
  <si>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</si>
  <si>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</si>
  <si>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</si>
  <si>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</si>
  <si>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</si>
  <si>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</si>
  <si>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</si>
  <si>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</si>
  <si>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</si>
  <si>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</si>
  <si>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</si>
  <si>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</si>
  <si>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</si>
  <si>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</si>
  <si>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</si>
  <si>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</si>
  <si>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</si>
  <si>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</si>
  <si>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</si>
  <si>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</si>
  <si>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</si>
  <si>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</si>
  <si>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</si>
  <si>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</si>
  <si>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</si>
  <si>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</si>
  <si>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</si>
  <si>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</si>
  <si>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</si>
  <si>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</si>
  <si>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</si>
  <si>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</si>
  <si>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</si>
  <si>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</si>
  <si>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</si>
  <si>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</si>
  <si>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</si>
  <si>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</si>
  <si>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</si>
  <si>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</si>
  <si>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</si>
  <si>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</si>
  <si>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</si>
  <si>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</si>
  <si>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</si>
  <si>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</si>
  <si>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</si>
  <si>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</si>
  <si>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</si>
  <si>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</si>
  <si>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</si>
  <si>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</si>
  <si>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</si>
  <si>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</si>
  <si>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</si>
  <si>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</si>
  <si>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</si>
  <si>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Власні надходження бюджетних установ (розписати за видами надходжень)</t>
  </si>
  <si>
    <t>Благодійні внески, гранти та дарунки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</si>
  <si>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</si>
  <si>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</si>
  <si>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</si>
  <si>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</si>
  <si>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</si>
  <si>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</si>
  <si>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</si>
  <si>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 та інших комунальних послуг</t>
  </si>
  <si>
    <t>Інші поточні видатки</t>
  </si>
  <si>
    <t>Забезпечення виконанння наданих законодавтсвом повноважень</t>
  </si>
  <si>
    <t>Заходи у сфері інформатизації</t>
  </si>
  <si>
    <t>затрат</t>
  </si>
  <si>
    <t xml:space="preserve">formula=RC[-16]+RC[-8]                          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</si>
  <si>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</si>
  <si>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</si>
  <si>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</si>
  <si>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</si>
  <si>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</si>
  <si>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книга реєстрації пропозиції,заяв і скарг громадян,журнал реєстрації вхідної кореспонденції</t>
  </si>
  <si>
    <t>кількість прийнятих нормативно-правових актів</t>
  </si>
  <si>
    <t>журнал реєстрації рішень сесії,виконавчого комітету,книга обліку реєстрації актів цивільного стану,ЄДР речових прав на нерухоме майно та її обтяжень ,ПЗ "Галерея послуг"</t>
  </si>
  <si>
    <t>ефективності</t>
  </si>
  <si>
    <t>кількість виконаних листів, звернень, заяв, скарг на одного працівника</t>
  </si>
  <si>
    <t>журнал реєстрації вхідної кореспонденції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</si>
  <si>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</si>
  <si>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</si>
  <si>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</si>
  <si>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розрахунок</t>
  </si>
  <si>
    <t>Обов’язкові виплати, у тому числі:</t>
  </si>
  <si>
    <t>посадовий оклад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</si>
  <si>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</si>
  <si>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</si>
  <si>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</si>
  <si>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</si>
  <si>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на соціально-побутові потреби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</si>
  <si>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</si>
  <si>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</si>
  <si>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020 - Державні службовці</t>
  </si>
  <si>
    <t>040 - Інші спеціалісти</t>
  </si>
  <si>
    <t>070 - Робітники</t>
  </si>
  <si>
    <t>УСЬОГО штатних одиниць</t>
  </si>
  <si>
    <t>з них штатні одиниці за загальним фондом, що враховані також у спеціальному фонді</t>
  </si>
  <si>
    <t>Аванс</t>
  </si>
  <si>
    <t>Організаційне, інформаційно-аналітичне та матеріально-технічне забезпечення діяльності Рахункової палати Автономної Республіки Крим</t>
  </si>
  <si>
    <t>Забезпечення виконання наданих законодавством повноважень; _x000D_
Здійснення виконавчими органами Автономної Республіки Крим наданих законодавством повноважень у відповідній сфері</t>
  </si>
  <si>
    <t>Бюджетний кодекс України, Закон України "Про місцеве самоврядування в Україні", Орієнтовані граничні показники видатків місцевого бюджету та надання кредитів з місцевого бюджету головному розпоряднику бюджетних коштів,_x000D_
Наказ Міністерства фінансів України від 01 жовтня2010 року №1147"Про затвердження Типового переліку бюджетних програм та результативних показників  їх виконання для місцевих бюджетів у галузі "Державне управління"</t>
  </si>
  <si>
    <t>(0)(1)</t>
  </si>
  <si>
    <t>Тростянецька сільська рада Стрийського району Львівської області</t>
  </si>
  <si>
    <t>Керівник установи</t>
  </si>
  <si>
    <t>Цихуляк М. С.</t>
  </si>
  <si>
    <t>Кіцак О. Я.</t>
  </si>
  <si>
    <t>40178802</t>
  </si>
  <si>
    <t>1351400000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</si>
  <si>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</si>
  <si>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</si>
  <si>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</si>
  <si>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</si>
  <si>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</si>
  <si>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</si>
  <si>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</si>
  <si>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</si>
  <si>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</si>
  <si>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</si>
  <si>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</si>
  <si>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</si>
  <si>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</si>
  <si>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</si>
  <si>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</si>
  <si>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</si>
  <si>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</si>
  <si>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</si>
  <si>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</si>
  <si>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</si>
  <si>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</si>
  <si>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</si>
  <si>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</si>
  <si>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</si>
  <si>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</si>
  <si>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</si>
  <si>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</si>
  <si>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</si>
  <si>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</si>
  <si>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</si>
  <si>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</si>
  <si>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</si>
  <si>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</si>
  <si>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</si>
  <si>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</si>
  <si>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</si>
  <si>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</si>
  <si>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(0)(1)(1)(0)(1)(5)(0)</t>
  </si>
  <si>
    <t>(0)(1)(5)(0)</t>
  </si>
  <si>
    <t>(0)(1)(1)(1)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</si>
  <si>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</si>
  <si>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Тростянецька сільська рада  Стрийського району Львівської області</t>
  </si>
  <si>
    <t>(0)(1)(1)</t>
  </si>
  <si>
    <t>головний бухгалтер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</si>
</sst>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174" fontId="4" fillId="0" borderId="1" xfId="0" applyNumberFormat="1" applyFont="1" applyBorder="1" applyAlignment="1">
      <alignment horizontal="center" vertical="center" wrapText="1"/>
    </xf>
    <xf numFmtId="174" fontId="4" fillId="0" borderId="2" xfId="0" applyNumberFormat="1" applyFont="1" applyBorder="1" applyAlignment="1">
      <alignment horizontal="center" vertical="center" wrapText="1"/>
    </xf>
    <xf numFmtId="174" fontId="4" fillId="0" borderId="3" xfId="0" applyNumberFormat="1" applyFont="1" applyBorder="1" applyAlignment="1">
      <alignment horizontal="center" vertical="center" wrapText="1"/>
    </xf>
    <xf numFmtId="174" fontId="4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4" fillId="0" borderId="6" xfId="0" quotePrefix="1" applyFont="1" applyBorder="1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10" fillId="0" borderId="6" xfId="0" quotePrefix="1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4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81"/>
  <sheetViews>
    <sheetView tabSelected="1" topLeftCell="A268" zoomScaleNormal="100" workbookViewId="0">
      <selection activeCell="AA284" sqref="AA284:AB284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">
      <c r="A2" s="32" t="s">
        <v>253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5" customHeight="1" x14ac:dyDescent="0.2">
      <c r="A4" s="11" t="s">
        <v>159</v>
      </c>
      <c r="B4" s="127" t="s">
        <v>223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8"/>
      <c r="AH4" s="35" t="s">
        <v>222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2" t="s">
        <v>227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160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161</v>
      </c>
      <c r="B7" s="127" t="s">
        <v>270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8"/>
      <c r="AH7" s="35" t="s">
        <v>271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2" t="s">
        <v>227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162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42.75" customHeight="1" x14ac:dyDescent="0.2">
      <c r="A10" s="11" t="s">
        <v>163</v>
      </c>
      <c r="B10" s="35" t="s">
        <v>266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267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268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3" t="s">
        <v>269</v>
      </c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20"/>
      <c r="BL10" s="132" t="s">
        <v>228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166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167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165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29" t="s">
        <v>254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">
      <c r="A15" s="125" t="s">
        <v>219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30" customHeight="1" x14ac:dyDescent="0.2">
      <c r="A18" s="125" t="s">
        <v>220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30" customHeight="1" x14ac:dyDescent="0.2">
      <c r="A21" s="125" t="s">
        <v>221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">
      <c r="A24" s="79" t="s">
        <v>240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">
      <c r="A25" s="31" t="s">
        <v>229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">
      <c r="A26" s="51" t="s">
        <v>2</v>
      </c>
      <c r="B26" s="52"/>
      <c r="C26" s="52"/>
      <c r="D26" s="53"/>
      <c r="E26" s="51" t="s">
        <v>19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7" t="s">
        <v>230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233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241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">
      <c r="A27" s="54"/>
      <c r="B27" s="55"/>
      <c r="C27" s="55"/>
      <c r="D27" s="56"/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7" t="s">
        <v>116</v>
      </c>
      <c r="AF27" s="58"/>
      <c r="AG27" s="58"/>
      <c r="AH27" s="59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7" t="s">
        <v>116</v>
      </c>
      <c r="AY27" s="58"/>
      <c r="AZ27" s="58"/>
      <c r="BA27" s="59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7" t="s">
        <v>116</v>
      </c>
      <c r="BR27" s="58"/>
      <c r="BS27" s="58"/>
      <c r="BT27" s="59"/>
      <c r="BU27" s="36" t="s">
        <v>97</v>
      </c>
      <c r="BV27" s="37"/>
      <c r="BW27" s="37"/>
      <c r="BX27" s="37"/>
      <c r="BY27" s="38"/>
    </row>
    <row r="28" spans="1:79" ht="15" customHeight="1" x14ac:dyDescent="0.2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169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169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169</v>
      </c>
      <c r="BV29" s="48"/>
      <c r="BW29" s="48"/>
      <c r="BX29" s="48"/>
      <c r="BY29" s="49"/>
      <c r="CA29" t="s">
        <v>21</v>
      </c>
    </row>
    <row r="30" spans="1:79" s="99" customFormat="1" ht="12.75" customHeight="1" x14ac:dyDescent="0.2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12330442.640000001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12330442.640000001</v>
      </c>
      <c r="AJ30" s="97"/>
      <c r="AK30" s="97"/>
      <c r="AL30" s="97"/>
      <c r="AM30" s="98"/>
      <c r="AN30" s="96">
        <v>15858850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15858850</v>
      </c>
      <c r="BC30" s="97"/>
      <c r="BD30" s="97"/>
      <c r="BE30" s="97"/>
      <c r="BF30" s="98"/>
      <c r="BG30" s="96">
        <v>17290000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17290000</v>
      </c>
      <c r="BV30" s="97"/>
      <c r="BW30" s="97"/>
      <c r="BX30" s="97"/>
      <c r="BY30" s="98"/>
      <c r="CA30" s="99" t="s">
        <v>22</v>
      </c>
    </row>
    <row r="31" spans="1:79" s="99" customFormat="1" ht="25.5" customHeight="1" x14ac:dyDescent="0.2">
      <c r="A31" s="89"/>
      <c r="B31" s="90"/>
      <c r="C31" s="90"/>
      <c r="D31" s="91"/>
      <c r="E31" s="92" t="s">
        <v>174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4"/>
      <c r="U31" s="95" t="s">
        <v>173</v>
      </c>
      <c r="V31" s="95"/>
      <c r="W31" s="95"/>
      <c r="X31" s="95"/>
      <c r="Y31" s="95"/>
      <c r="Z31" s="95">
        <v>3321984.3</v>
      </c>
      <c r="AA31" s="95"/>
      <c r="AB31" s="95"/>
      <c r="AC31" s="95"/>
      <c r="AD31" s="95"/>
      <c r="AE31" s="96">
        <v>0</v>
      </c>
      <c r="AF31" s="97"/>
      <c r="AG31" s="97"/>
      <c r="AH31" s="98"/>
      <c r="AI31" s="96">
        <f>IF(ISNUMBER(U31),U31,0)+IF(ISNUMBER(Z31),Z31,0)</f>
        <v>3321984.3</v>
      </c>
      <c r="AJ31" s="97"/>
      <c r="AK31" s="97"/>
      <c r="AL31" s="97"/>
      <c r="AM31" s="98"/>
      <c r="AN31" s="96" t="s">
        <v>173</v>
      </c>
      <c r="AO31" s="97"/>
      <c r="AP31" s="97"/>
      <c r="AQ31" s="97"/>
      <c r="AR31" s="98"/>
      <c r="AS31" s="96">
        <v>0</v>
      </c>
      <c r="AT31" s="97"/>
      <c r="AU31" s="97"/>
      <c r="AV31" s="97"/>
      <c r="AW31" s="98"/>
      <c r="AX31" s="96">
        <v>0</v>
      </c>
      <c r="AY31" s="97"/>
      <c r="AZ31" s="97"/>
      <c r="BA31" s="98"/>
      <c r="BB31" s="96">
        <f>IF(ISNUMBER(AN31),AN31,0)+IF(ISNUMBER(AS31),AS31,0)</f>
        <v>0</v>
      </c>
      <c r="BC31" s="97"/>
      <c r="BD31" s="97"/>
      <c r="BE31" s="97"/>
      <c r="BF31" s="98"/>
      <c r="BG31" s="96" t="s">
        <v>173</v>
      </c>
      <c r="BH31" s="97"/>
      <c r="BI31" s="97"/>
      <c r="BJ31" s="97"/>
      <c r="BK31" s="98"/>
      <c r="BL31" s="96">
        <v>0</v>
      </c>
      <c r="BM31" s="97"/>
      <c r="BN31" s="97"/>
      <c r="BO31" s="97"/>
      <c r="BP31" s="98"/>
      <c r="BQ31" s="96">
        <v>0</v>
      </c>
      <c r="BR31" s="97"/>
      <c r="BS31" s="97"/>
      <c r="BT31" s="98"/>
      <c r="BU31" s="96">
        <f>IF(ISNUMBER(BG31),BG31,0)+IF(ISNUMBER(BL31),BL31,0)</f>
        <v>0</v>
      </c>
      <c r="BV31" s="97"/>
      <c r="BW31" s="97"/>
      <c r="BX31" s="97"/>
      <c r="BY31" s="98"/>
    </row>
    <row r="32" spans="1:79" s="99" customFormat="1" ht="12.75" customHeight="1" x14ac:dyDescent="0.2">
      <c r="A32" s="89">
        <v>25020100</v>
      </c>
      <c r="B32" s="90"/>
      <c r="C32" s="90"/>
      <c r="D32" s="91"/>
      <c r="E32" s="92" t="s">
        <v>175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4"/>
      <c r="U32" s="95" t="s">
        <v>173</v>
      </c>
      <c r="V32" s="95"/>
      <c r="W32" s="95"/>
      <c r="X32" s="95"/>
      <c r="Y32" s="95"/>
      <c r="Z32" s="95">
        <v>3321984.3</v>
      </c>
      <c r="AA32" s="95"/>
      <c r="AB32" s="95"/>
      <c r="AC32" s="95"/>
      <c r="AD32" s="95"/>
      <c r="AE32" s="96">
        <v>0</v>
      </c>
      <c r="AF32" s="97"/>
      <c r="AG32" s="97"/>
      <c r="AH32" s="98"/>
      <c r="AI32" s="96">
        <f>IF(ISNUMBER(U32),U32,0)+IF(ISNUMBER(Z32),Z32,0)</f>
        <v>3321984.3</v>
      </c>
      <c r="AJ32" s="97"/>
      <c r="AK32" s="97"/>
      <c r="AL32" s="97"/>
      <c r="AM32" s="98"/>
      <c r="AN32" s="96" t="s">
        <v>173</v>
      </c>
      <c r="AO32" s="97"/>
      <c r="AP32" s="97"/>
      <c r="AQ32" s="97"/>
      <c r="AR32" s="98"/>
      <c r="AS32" s="96">
        <v>0</v>
      </c>
      <c r="AT32" s="97"/>
      <c r="AU32" s="97"/>
      <c r="AV32" s="97"/>
      <c r="AW32" s="98"/>
      <c r="AX32" s="96">
        <v>0</v>
      </c>
      <c r="AY32" s="97"/>
      <c r="AZ32" s="97"/>
      <c r="BA32" s="98"/>
      <c r="BB32" s="96">
        <f>IF(ISNUMBER(AN32),AN32,0)+IF(ISNUMBER(AS32),AS32,0)</f>
        <v>0</v>
      </c>
      <c r="BC32" s="97"/>
      <c r="BD32" s="97"/>
      <c r="BE32" s="97"/>
      <c r="BF32" s="98"/>
      <c r="BG32" s="96" t="s">
        <v>173</v>
      </c>
      <c r="BH32" s="97"/>
      <c r="BI32" s="97"/>
      <c r="BJ32" s="97"/>
      <c r="BK32" s="98"/>
      <c r="BL32" s="96">
        <v>0</v>
      </c>
      <c r="BM32" s="97"/>
      <c r="BN32" s="97"/>
      <c r="BO32" s="97"/>
      <c r="BP32" s="98"/>
      <c r="BQ32" s="96">
        <v>0</v>
      </c>
      <c r="BR32" s="97"/>
      <c r="BS32" s="97"/>
      <c r="BT32" s="98"/>
      <c r="BU32" s="96">
        <f>IF(ISNUMBER(BG32),BG32,0)+IF(ISNUMBER(BL32),BL32,0)</f>
        <v>0</v>
      </c>
      <c r="BV32" s="97"/>
      <c r="BW32" s="97"/>
      <c r="BX32" s="97"/>
      <c r="BY32" s="98"/>
    </row>
    <row r="33" spans="1:79" s="6" customFormat="1" ht="12.75" customHeight="1" x14ac:dyDescent="0.2">
      <c r="A33" s="86"/>
      <c r="B33" s="87"/>
      <c r="C33" s="87"/>
      <c r="D33" s="88"/>
      <c r="E33" s="100" t="s">
        <v>147</v>
      </c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2"/>
      <c r="U33" s="103">
        <v>12330442.640000001</v>
      </c>
      <c r="V33" s="103"/>
      <c r="W33" s="103"/>
      <c r="X33" s="103"/>
      <c r="Y33" s="103"/>
      <c r="Z33" s="103">
        <v>3321984.3</v>
      </c>
      <c r="AA33" s="103"/>
      <c r="AB33" s="103"/>
      <c r="AC33" s="103"/>
      <c r="AD33" s="103"/>
      <c r="AE33" s="104">
        <v>0</v>
      </c>
      <c r="AF33" s="105"/>
      <c r="AG33" s="105"/>
      <c r="AH33" s="106"/>
      <c r="AI33" s="104">
        <f>IF(ISNUMBER(U33),U33,0)+IF(ISNUMBER(Z33),Z33,0)</f>
        <v>15652426.940000001</v>
      </c>
      <c r="AJ33" s="105"/>
      <c r="AK33" s="105"/>
      <c r="AL33" s="105"/>
      <c r="AM33" s="106"/>
      <c r="AN33" s="104">
        <v>15858850</v>
      </c>
      <c r="AO33" s="105"/>
      <c r="AP33" s="105"/>
      <c r="AQ33" s="105"/>
      <c r="AR33" s="106"/>
      <c r="AS33" s="104">
        <v>0</v>
      </c>
      <c r="AT33" s="105"/>
      <c r="AU33" s="105"/>
      <c r="AV33" s="105"/>
      <c r="AW33" s="106"/>
      <c r="AX33" s="104">
        <v>0</v>
      </c>
      <c r="AY33" s="105"/>
      <c r="AZ33" s="105"/>
      <c r="BA33" s="106"/>
      <c r="BB33" s="104">
        <f>IF(ISNUMBER(AN33),AN33,0)+IF(ISNUMBER(AS33),AS33,0)</f>
        <v>15858850</v>
      </c>
      <c r="BC33" s="105"/>
      <c r="BD33" s="105"/>
      <c r="BE33" s="105"/>
      <c r="BF33" s="106"/>
      <c r="BG33" s="104">
        <v>17290000</v>
      </c>
      <c r="BH33" s="105"/>
      <c r="BI33" s="105"/>
      <c r="BJ33" s="105"/>
      <c r="BK33" s="106"/>
      <c r="BL33" s="104">
        <v>0</v>
      </c>
      <c r="BM33" s="105"/>
      <c r="BN33" s="105"/>
      <c r="BO33" s="105"/>
      <c r="BP33" s="106"/>
      <c r="BQ33" s="104">
        <v>0</v>
      </c>
      <c r="BR33" s="105"/>
      <c r="BS33" s="105"/>
      <c r="BT33" s="106"/>
      <c r="BU33" s="104">
        <f>IF(ISNUMBER(BG33),BG33,0)+IF(ISNUMBER(BL33),BL33,0)</f>
        <v>17290000</v>
      </c>
      <c r="BV33" s="105"/>
      <c r="BW33" s="105"/>
      <c r="BX33" s="105"/>
      <c r="BY33" s="106"/>
    </row>
    <row r="35" spans="1:79" ht="14.25" customHeight="1" x14ac:dyDescent="0.2">
      <c r="A35" s="79" t="s">
        <v>255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</row>
    <row r="36" spans="1:79" ht="15" customHeight="1" x14ac:dyDescent="0.2">
      <c r="A36" s="44" t="s">
        <v>229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</row>
    <row r="37" spans="1:79" ht="22.5" customHeight="1" x14ac:dyDescent="0.2">
      <c r="A37" s="51" t="s">
        <v>2</v>
      </c>
      <c r="B37" s="52"/>
      <c r="C37" s="52"/>
      <c r="D37" s="53"/>
      <c r="E37" s="51" t="s">
        <v>19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3"/>
      <c r="X37" s="36" t="s">
        <v>251</v>
      </c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  <c r="AR37" s="27" t="s">
        <v>256</v>
      </c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</row>
    <row r="38" spans="1:79" ht="36" customHeight="1" x14ac:dyDescent="0.2">
      <c r="A38" s="54"/>
      <c r="B38" s="55"/>
      <c r="C38" s="55"/>
      <c r="D38" s="56"/>
      <c r="E38" s="54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6"/>
      <c r="X38" s="27" t="s">
        <v>4</v>
      </c>
      <c r="Y38" s="27"/>
      <c r="Z38" s="27"/>
      <c r="AA38" s="27"/>
      <c r="AB38" s="27"/>
      <c r="AC38" s="27" t="s">
        <v>3</v>
      </c>
      <c r="AD38" s="27"/>
      <c r="AE38" s="27"/>
      <c r="AF38" s="27"/>
      <c r="AG38" s="27"/>
      <c r="AH38" s="57" t="s">
        <v>116</v>
      </c>
      <c r="AI38" s="58"/>
      <c r="AJ38" s="58"/>
      <c r="AK38" s="58"/>
      <c r="AL38" s="59"/>
      <c r="AM38" s="36" t="s">
        <v>5</v>
      </c>
      <c r="AN38" s="37"/>
      <c r="AO38" s="37"/>
      <c r="AP38" s="37"/>
      <c r="AQ38" s="38"/>
      <c r="AR38" s="36" t="s">
        <v>4</v>
      </c>
      <c r="AS38" s="37"/>
      <c r="AT38" s="37"/>
      <c r="AU38" s="37"/>
      <c r="AV38" s="38"/>
      <c r="AW38" s="36" t="s">
        <v>3</v>
      </c>
      <c r="AX38" s="37"/>
      <c r="AY38" s="37"/>
      <c r="AZ38" s="37"/>
      <c r="BA38" s="38"/>
      <c r="BB38" s="57" t="s">
        <v>116</v>
      </c>
      <c r="BC38" s="58"/>
      <c r="BD38" s="58"/>
      <c r="BE38" s="58"/>
      <c r="BF38" s="59"/>
      <c r="BG38" s="36" t="s">
        <v>96</v>
      </c>
      <c r="BH38" s="37"/>
      <c r="BI38" s="37"/>
      <c r="BJ38" s="37"/>
      <c r="BK38" s="38"/>
    </row>
    <row r="39" spans="1:79" ht="15" customHeight="1" x14ac:dyDescent="0.2">
      <c r="A39" s="36">
        <v>1</v>
      </c>
      <c r="B39" s="37"/>
      <c r="C39" s="37"/>
      <c r="D39" s="38"/>
      <c r="E39" s="36">
        <v>2</v>
      </c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8"/>
      <c r="X39" s="27">
        <v>3</v>
      </c>
      <c r="Y39" s="27"/>
      <c r="Z39" s="27"/>
      <c r="AA39" s="27"/>
      <c r="AB39" s="27"/>
      <c r="AC39" s="27">
        <v>4</v>
      </c>
      <c r="AD39" s="27"/>
      <c r="AE39" s="27"/>
      <c r="AF39" s="27"/>
      <c r="AG39" s="27"/>
      <c r="AH39" s="27">
        <v>5</v>
      </c>
      <c r="AI39" s="27"/>
      <c r="AJ39" s="27"/>
      <c r="AK39" s="27"/>
      <c r="AL39" s="27"/>
      <c r="AM39" s="27">
        <v>6</v>
      </c>
      <c r="AN39" s="27"/>
      <c r="AO39" s="27"/>
      <c r="AP39" s="27"/>
      <c r="AQ39" s="27"/>
      <c r="AR39" s="36">
        <v>7</v>
      </c>
      <c r="AS39" s="37"/>
      <c r="AT39" s="37"/>
      <c r="AU39" s="37"/>
      <c r="AV39" s="38"/>
      <c r="AW39" s="36">
        <v>8</v>
      </c>
      <c r="AX39" s="37"/>
      <c r="AY39" s="37"/>
      <c r="AZ39" s="37"/>
      <c r="BA39" s="38"/>
      <c r="BB39" s="36">
        <v>9</v>
      </c>
      <c r="BC39" s="37"/>
      <c r="BD39" s="37"/>
      <c r="BE39" s="37"/>
      <c r="BF39" s="38"/>
      <c r="BG39" s="36">
        <v>10</v>
      </c>
      <c r="BH39" s="37"/>
      <c r="BI39" s="37"/>
      <c r="BJ39" s="37"/>
      <c r="BK39" s="38"/>
    </row>
    <row r="40" spans="1:79" ht="20.25" hidden="1" customHeight="1" x14ac:dyDescent="0.2">
      <c r="A40" s="39" t="s">
        <v>56</v>
      </c>
      <c r="B40" s="40"/>
      <c r="C40" s="40"/>
      <c r="D40" s="41"/>
      <c r="E40" s="39" t="s">
        <v>57</v>
      </c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1"/>
      <c r="X40" s="26" t="s">
        <v>60</v>
      </c>
      <c r="Y40" s="26"/>
      <c r="Z40" s="26"/>
      <c r="AA40" s="26"/>
      <c r="AB40" s="26"/>
      <c r="AC40" s="26" t="s">
        <v>61</v>
      </c>
      <c r="AD40" s="26"/>
      <c r="AE40" s="26"/>
      <c r="AF40" s="26"/>
      <c r="AG40" s="26"/>
      <c r="AH40" s="39" t="s">
        <v>94</v>
      </c>
      <c r="AI40" s="40"/>
      <c r="AJ40" s="40"/>
      <c r="AK40" s="40"/>
      <c r="AL40" s="41"/>
      <c r="AM40" s="47" t="s">
        <v>170</v>
      </c>
      <c r="AN40" s="48"/>
      <c r="AO40" s="48"/>
      <c r="AP40" s="48"/>
      <c r="AQ40" s="49"/>
      <c r="AR40" s="39" t="s">
        <v>62</v>
      </c>
      <c r="AS40" s="40"/>
      <c r="AT40" s="40"/>
      <c r="AU40" s="40"/>
      <c r="AV40" s="41"/>
      <c r="AW40" s="39" t="s">
        <v>63</v>
      </c>
      <c r="AX40" s="40"/>
      <c r="AY40" s="40"/>
      <c r="AZ40" s="40"/>
      <c r="BA40" s="41"/>
      <c r="BB40" s="39" t="s">
        <v>95</v>
      </c>
      <c r="BC40" s="40"/>
      <c r="BD40" s="40"/>
      <c r="BE40" s="40"/>
      <c r="BF40" s="41"/>
      <c r="BG40" s="47" t="s">
        <v>170</v>
      </c>
      <c r="BH40" s="48"/>
      <c r="BI40" s="48"/>
      <c r="BJ40" s="48"/>
      <c r="BK40" s="49"/>
      <c r="CA40" t="s">
        <v>23</v>
      </c>
    </row>
    <row r="41" spans="1:79" s="99" customFormat="1" ht="12.75" customHeight="1" x14ac:dyDescent="0.2">
      <c r="A41" s="89"/>
      <c r="B41" s="90"/>
      <c r="C41" s="90"/>
      <c r="D41" s="91"/>
      <c r="E41" s="92" t="s">
        <v>172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4"/>
      <c r="X41" s="96">
        <v>16647800</v>
      </c>
      <c r="Y41" s="97"/>
      <c r="Z41" s="97"/>
      <c r="AA41" s="97"/>
      <c r="AB41" s="98"/>
      <c r="AC41" s="96" t="s">
        <v>173</v>
      </c>
      <c r="AD41" s="97"/>
      <c r="AE41" s="97"/>
      <c r="AF41" s="97"/>
      <c r="AG41" s="98"/>
      <c r="AH41" s="96" t="s">
        <v>173</v>
      </c>
      <c r="AI41" s="97"/>
      <c r="AJ41" s="97"/>
      <c r="AK41" s="97"/>
      <c r="AL41" s="98"/>
      <c r="AM41" s="96">
        <f>IF(ISNUMBER(X41),X41,0)+IF(ISNUMBER(AC41),AC41,0)</f>
        <v>16647800</v>
      </c>
      <c r="AN41" s="97"/>
      <c r="AO41" s="97"/>
      <c r="AP41" s="97"/>
      <c r="AQ41" s="98"/>
      <c r="AR41" s="96">
        <v>16831700</v>
      </c>
      <c r="AS41" s="97"/>
      <c r="AT41" s="97"/>
      <c r="AU41" s="97"/>
      <c r="AV41" s="98"/>
      <c r="AW41" s="96" t="s">
        <v>173</v>
      </c>
      <c r="AX41" s="97"/>
      <c r="AY41" s="97"/>
      <c r="AZ41" s="97"/>
      <c r="BA41" s="98"/>
      <c r="BB41" s="96" t="s">
        <v>173</v>
      </c>
      <c r="BC41" s="97"/>
      <c r="BD41" s="97"/>
      <c r="BE41" s="97"/>
      <c r="BF41" s="98"/>
      <c r="BG41" s="95">
        <f>IF(ISNUMBER(AR41),AR41,0)+IF(ISNUMBER(AW41),AW41,0)</f>
        <v>16831700</v>
      </c>
      <c r="BH41" s="95"/>
      <c r="BI41" s="95"/>
      <c r="BJ41" s="95"/>
      <c r="BK41" s="95"/>
      <c r="CA41" s="99" t="s">
        <v>24</v>
      </c>
    </row>
    <row r="42" spans="1:79" s="99" customFormat="1" ht="25.5" customHeight="1" x14ac:dyDescent="0.2">
      <c r="A42" s="89"/>
      <c r="B42" s="90"/>
      <c r="C42" s="90"/>
      <c r="D42" s="91"/>
      <c r="E42" s="92" t="s">
        <v>174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4"/>
      <c r="X42" s="96" t="s">
        <v>173</v>
      </c>
      <c r="Y42" s="97"/>
      <c r="Z42" s="97"/>
      <c r="AA42" s="97"/>
      <c r="AB42" s="98"/>
      <c r="AC42" s="96">
        <v>0</v>
      </c>
      <c r="AD42" s="97"/>
      <c r="AE42" s="97"/>
      <c r="AF42" s="97"/>
      <c r="AG42" s="98"/>
      <c r="AH42" s="96">
        <v>0</v>
      </c>
      <c r="AI42" s="97"/>
      <c r="AJ42" s="97"/>
      <c r="AK42" s="97"/>
      <c r="AL42" s="98"/>
      <c r="AM42" s="96">
        <f>IF(ISNUMBER(X42),X42,0)+IF(ISNUMBER(AC42),AC42,0)</f>
        <v>0</v>
      </c>
      <c r="AN42" s="97"/>
      <c r="AO42" s="97"/>
      <c r="AP42" s="97"/>
      <c r="AQ42" s="98"/>
      <c r="AR42" s="96" t="s">
        <v>173</v>
      </c>
      <c r="AS42" s="97"/>
      <c r="AT42" s="97"/>
      <c r="AU42" s="97"/>
      <c r="AV42" s="98"/>
      <c r="AW42" s="96">
        <v>0</v>
      </c>
      <c r="AX42" s="97"/>
      <c r="AY42" s="97"/>
      <c r="AZ42" s="97"/>
      <c r="BA42" s="98"/>
      <c r="BB42" s="96">
        <v>0</v>
      </c>
      <c r="BC42" s="97"/>
      <c r="BD42" s="97"/>
      <c r="BE42" s="97"/>
      <c r="BF42" s="98"/>
      <c r="BG42" s="95">
        <f>IF(ISNUMBER(AR42),AR42,0)+IF(ISNUMBER(AW42),AW42,0)</f>
        <v>0</v>
      </c>
      <c r="BH42" s="95"/>
      <c r="BI42" s="95"/>
      <c r="BJ42" s="95"/>
      <c r="BK42" s="95"/>
    </row>
    <row r="43" spans="1:79" s="99" customFormat="1" ht="12.75" customHeight="1" x14ac:dyDescent="0.2">
      <c r="A43" s="89">
        <v>25020100</v>
      </c>
      <c r="B43" s="90"/>
      <c r="C43" s="90"/>
      <c r="D43" s="91"/>
      <c r="E43" s="92" t="s">
        <v>175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4"/>
      <c r="X43" s="96" t="s">
        <v>173</v>
      </c>
      <c r="Y43" s="97"/>
      <c r="Z43" s="97"/>
      <c r="AA43" s="97"/>
      <c r="AB43" s="98"/>
      <c r="AC43" s="96">
        <v>0</v>
      </c>
      <c r="AD43" s="97"/>
      <c r="AE43" s="97"/>
      <c r="AF43" s="97"/>
      <c r="AG43" s="98"/>
      <c r="AH43" s="96">
        <v>0</v>
      </c>
      <c r="AI43" s="97"/>
      <c r="AJ43" s="97"/>
      <c r="AK43" s="97"/>
      <c r="AL43" s="98"/>
      <c r="AM43" s="96">
        <f>IF(ISNUMBER(X43),X43,0)+IF(ISNUMBER(AC43),AC43,0)</f>
        <v>0</v>
      </c>
      <c r="AN43" s="97"/>
      <c r="AO43" s="97"/>
      <c r="AP43" s="97"/>
      <c r="AQ43" s="98"/>
      <c r="AR43" s="96" t="s">
        <v>173</v>
      </c>
      <c r="AS43" s="97"/>
      <c r="AT43" s="97"/>
      <c r="AU43" s="97"/>
      <c r="AV43" s="98"/>
      <c r="AW43" s="96">
        <v>0</v>
      </c>
      <c r="AX43" s="97"/>
      <c r="AY43" s="97"/>
      <c r="AZ43" s="97"/>
      <c r="BA43" s="98"/>
      <c r="BB43" s="96">
        <v>0</v>
      </c>
      <c r="BC43" s="97"/>
      <c r="BD43" s="97"/>
      <c r="BE43" s="97"/>
      <c r="BF43" s="98"/>
      <c r="BG43" s="95">
        <f>IF(ISNUMBER(AR43),AR43,0)+IF(ISNUMBER(AW43),AW43,0)</f>
        <v>0</v>
      </c>
      <c r="BH43" s="95"/>
      <c r="BI43" s="95"/>
      <c r="BJ43" s="95"/>
      <c r="BK43" s="95"/>
    </row>
    <row r="44" spans="1:79" s="6" customFormat="1" ht="12.75" customHeight="1" x14ac:dyDescent="0.2">
      <c r="A44" s="86"/>
      <c r="B44" s="87"/>
      <c r="C44" s="87"/>
      <c r="D44" s="88"/>
      <c r="E44" s="100" t="s">
        <v>147</v>
      </c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2"/>
      <c r="X44" s="104">
        <v>16647800</v>
      </c>
      <c r="Y44" s="105"/>
      <c r="Z44" s="105"/>
      <c r="AA44" s="105"/>
      <c r="AB44" s="106"/>
      <c r="AC44" s="104">
        <v>0</v>
      </c>
      <c r="AD44" s="105"/>
      <c r="AE44" s="105"/>
      <c r="AF44" s="105"/>
      <c r="AG44" s="106"/>
      <c r="AH44" s="104">
        <v>0</v>
      </c>
      <c r="AI44" s="105"/>
      <c r="AJ44" s="105"/>
      <c r="AK44" s="105"/>
      <c r="AL44" s="106"/>
      <c r="AM44" s="104">
        <f>IF(ISNUMBER(X44),X44,0)+IF(ISNUMBER(AC44),AC44,0)</f>
        <v>16647800</v>
      </c>
      <c r="AN44" s="105"/>
      <c r="AO44" s="105"/>
      <c r="AP44" s="105"/>
      <c r="AQ44" s="106"/>
      <c r="AR44" s="104">
        <v>16831700</v>
      </c>
      <c r="AS44" s="105"/>
      <c r="AT44" s="105"/>
      <c r="AU44" s="105"/>
      <c r="AV44" s="106"/>
      <c r="AW44" s="104">
        <v>0</v>
      </c>
      <c r="AX44" s="105"/>
      <c r="AY44" s="105"/>
      <c r="AZ44" s="105"/>
      <c r="BA44" s="106"/>
      <c r="BB44" s="104">
        <v>0</v>
      </c>
      <c r="BC44" s="105"/>
      <c r="BD44" s="105"/>
      <c r="BE44" s="105"/>
      <c r="BF44" s="106"/>
      <c r="BG44" s="103">
        <f>IF(ISNUMBER(AR44),AR44,0)+IF(ISNUMBER(AW44),AW44,0)</f>
        <v>16831700</v>
      </c>
      <c r="BH44" s="103"/>
      <c r="BI44" s="103"/>
      <c r="BJ44" s="103"/>
      <c r="BK44" s="103"/>
    </row>
    <row r="45" spans="1:79" s="4" customFormat="1" ht="12.75" customHeight="1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</row>
    <row r="47" spans="1:79" s="3" customFormat="1" ht="14.25" customHeight="1" x14ac:dyDescent="0.2">
      <c r="A47" s="29" t="s">
        <v>117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9"/>
    </row>
    <row r="48" spans="1:79" ht="14.25" customHeight="1" x14ac:dyDescent="0.2">
      <c r="A48" s="29" t="s">
        <v>242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</row>
    <row r="49" spans="1:79" ht="15" customHeight="1" x14ac:dyDescent="0.2">
      <c r="A49" s="31" t="s">
        <v>229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</row>
    <row r="50" spans="1:79" ht="23.1" customHeight="1" x14ac:dyDescent="0.2">
      <c r="A50" s="61" t="s">
        <v>118</v>
      </c>
      <c r="B50" s="62"/>
      <c r="C50" s="62"/>
      <c r="D50" s="63"/>
      <c r="E50" s="27" t="s">
        <v>19</v>
      </c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36" t="s">
        <v>230</v>
      </c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8"/>
      <c r="AN50" s="36" t="s">
        <v>233</v>
      </c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8"/>
      <c r="BG50" s="36" t="s">
        <v>241</v>
      </c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8"/>
    </row>
    <row r="51" spans="1:79" ht="48.75" customHeight="1" x14ac:dyDescent="0.2">
      <c r="A51" s="64"/>
      <c r="B51" s="65"/>
      <c r="C51" s="65"/>
      <c r="D51" s="66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36" t="s">
        <v>4</v>
      </c>
      <c r="V51" s="37"/>
      <c r="W51" s="37"/>
      <c r="X51" s="37"/>
      <c r="Y51" s="38"/>
      <c r="Z51" s="36" t="s">
        <v>3</v>
      </c>
      <c r="AA51" s="37"/>
      <c r="AB51" s="37"/>
      <c r="AC51" s="37"/>
      <c r="AD51" s="38"/>
      <c r="AE51" s="57" t="s">
        <v>116</v>
      </c>
      <c r="AF51" s="58"/>
      <c r="AG51" s="58"/>
      <c r="AH51" s="59"/>
      <c r="AI51" s="36" t="s">
        <v>5</v>
      </c>
      <c r="AJ51" s="37"/>
      <c r="AK51" s="37"/>
      <c r="AL51" s="37"/>
      <c r="AM51" s="38"/>
      <c r="AN51" s="36" t="s">
        <v>4</v>
      </c>
      <c r="AO51" s="37"/>
      <c r="AP51" s="37"/>
      <c r="AQ51" s="37"/>
      <c r="AR51" s="38"/>
      <c r="AS51" s="36" t="s">
        <v>3</v>
      </c>
      <c r="AT51" s="37"/>
      <c r="AU51" s="37"/>
      <c r="AV51" s="37"/>
      <c r="AW51" s="38"/>
      <c r="AX51" s="57" t="s">
        <v>116</v>
      </c>
      <c r="AY51" s="58"/>
      <c r="AZ51" s="58"/>
      <c r="BA51" s="59"/>
      <c r="BB51" s="36" t="s">
        <v>96</v>
      </c>
      <c r="BC51" s="37"/>
      <c r="BD51" s="37"/>
      <c r="BE51" s="37"/>
      <c r="BF51" s="38"/>
      <c r="BG51" s="36" t="s">
        <v>4</v>
      </c>
      <c r="BH51" s="37"/>
      <c r="BI51" s="37"/>
      <c r="BJ51" s="37"/>
      <c r="BK51" s="38"/>
      <c r="BL51" s="36" t="s">
        <v>3</v>
      </c>
      <c r="BM51" s="37"/>
      <c r="BN51" s="37"/>
      <c r="BO51" s="37"/>
      <c r="BP51" s="38"/>
      <c r="BQ51" s="57" t="s">
        <v>116</v>
      </c>
      <c r="BR51" s="58"/>
      <c r="BS51" s="58"/>
      <c r="BT51" s="59"/>
      <c r="BU51" s="36" t="s">
        <v>97</v>
      </c>
      <c r="BV51" s="37"/>
      <c r="BW51" s="37"/>
      <c r="BX51" s="37"/>
      <c r="BY51" s="38"/>
    </row>
    <row r="52" spans="1:79" ht="15" customHeight="1" x14ac:dyDescent="0.2">
      <c r="A52" s="36">
        <v>1</v>
      </c>
      <c r="B52" s="37"/>
      <c r="C52" s="37"/>
      <c r="D52" s="38"/>
      <c r="E52" s="36">
        <v>2</v>
      </c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8"/>
      <c r="U52" s="36">
        <v>3</v>
      </c>
      <c r="V52" s="37"/>
      <c r="W52" s="37"/>
      <c r="X52" s="37"/>
      <c r="Y52" s="38"/>
      <c r="Z52" s="36">
        <v>4</v>
      </c>
      <c r="AA52" s="37"/>
      <c r="AB52" s="37"/>
      <c r="AC52" s="37"/>
      <c r="AD52" s="38"/>
      <c r="AE52" s="36">
        <v>5</v>
      </c>
      <c r="AF52" s="37"/>
      <c r="AG52" s="37"/>
      <c r="AH52" s="38"/>
      <c r="AI52" s="36">
        <v>6</v>
      </c>
      <c r="AJ52" s="37"/>
      <c r="AK52" s="37"/>
      <c r="AL52" s="37"/>
      <c r="AM52" s="38"/>
      <c r="AN52" s="36">
        <v>7</v>
      </c>
      <c r="AO52" s="37"/>
      <c r="AP52" s="37"/>
      <c r="AQ52" s="37"/>
      <c r="AR52" s="38"/>
      <c r="AS52" s="36">
        <v>8</v>
      </c>
      <c r="AT52" s="37"/>
      <c r="AU52" s="37"/>
      <c r="AV52" s="37"/>
      <c r="AW52" s="38"/>
      <c r="AX52" s="36">
        <v>9</v>
      </c>
      <c r="AY52" s="37"/>
      <c r="AZ52" s="37"/>
      <c r="BA52" s="38"/>
      <c r="BB52" s="36">
        <v>10</v>
      </c>
      <c r="BC52" s="37"/>
      <c r="BD52" s="37"/>
      <c r="BE52" s="37"/>
      <c r="BF52" s="38"/>
      <c r="BG52" s="36">
        <v>11</v>
      </c>
      <c r="BH52" s="37"/>
      <c r="BI52" s="37"/>
      <c r="BJ52" s="37"/>
      <c r="BK52" s="38"/>
      <c r="BL52" s="36">
        <v>12</v>
      </c>
      <c r="BM52" s="37"/>
      <c r="BN52" s="37"/>
      <c r="BO52" s="37"/>
      <c r="BP52" s="38"/>
      <c r="BQ52" s="36">
        <v>13</v>
      </c>
      <c r="BR52" s="37"/>
      <c r="BS52" s="37"/>
      <c r="BT52" s="38"/>
      <c r="BU52" s="36">
        <v>14</v>
      </c>
      <c r="BV52" s="37"/>
      <c r="BW52" s="37"/>
      <c r="BX52" s="37"/>
      <c r="BY52" s="38"/>
    </row>
    <row r="53" spans="1:79" s="1" customFormat="1" ht="12.75" hidden="1" customHeight="1" x14ac:dyDescent="0.2">
      <c r="A53" s="39" t="s">
        <v>64</v>
      </c>
      <c r="B53" s="40"/>
      <c r="C53" s="40"/>
      <c r="D53" s="41"/>
      <c r="E53" s="39" t="s">
        <v>57</v>
      </c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1"/>
      <c r="U53" s="39" t="s">
        <v>65</v>
      </c>
      <c r="V53" s="40"/>
      <c r="W53" s="40"/>
      <c r="X53" s="40"/>
      <c r="Y53" s="41"/>
      <c r="Z53" s="39" t="s">
        <v>66</v>
      </c>
      <c r="AA53" s="40"/>
      <c r="AB53" s="40"/>
      <c r="AC53" s="40"/>
      <c r="AD53" s="41"/>
      <c r="AE53" s="39" t="s">
        <v>91</v>
      </c>
      <c r="AF53" s="40"/>
      <c r="AG53" s="40"/>
      <c r="AH53" s="41"/>
      <c r="AI53" s="47" t="s">
        <v>169</v>
      </c>
      <c r="AJ53" s="48"/>
      <c r="AK53" s="48"/>
      <c r="AL53" s="48"/>
      <c r="AM53" s="49"/>
      <c r="AN53" s="39" t="s">
        <v>67</v>
      </c>
      <c r="AO53" s="40"/>
      <c r="AP53" s="40"/>
      <c r="AQ53" s="40"/>
      <c r="AR53" s="41"/>
      <c r="AS53" s="39" t="s">
        <v>68</v>
      </c>
      <c r="AT53" s="40"/>
      <c r="AU53" s="40"/>
      <c r="AV53" s="40"/>
      <c r="AW53" s="41"/>
      <c r="AX53" s="39" t="s">
        <v>92</v>
      </c>
      <c r="AY53" s="40"/>
      <c r="AZ53" s="40"/>
      <c r="BA53" s="41"/>
      <c r="BB53" s="47" t="s">
        <v>169</v>
      </c>
      <c r="BC53" s="48"/>
      <c r="BD53" s="48"/>
      <c r="BE53" s="48"/>
      <c r="BF53" s="49"/>
      <c r="BG53" s="39" t="s">
        <v>58</v>
      </c>
      <c r="BH53" s="40"/>
      <c r="BI53" s="40"/>
      <c r="BJ53" s="40"/>
      <c r="BK53" s="41"/>
      <c r="BL53" s="39" t="s">
        <v>59</v>
      </c>
      <c r="BM53" s="40"/>
      <c r="BN53" s="40"/>
      <c r="BO53" s="40"/>
      <c r="BP53" s="41"/>
      <c r="BQ53" s="39" t="s">
        <v>93</v>
      </c>
      <c r="BR53" s="40"/>
      <c r="BS53" s="40"/>
      <c r="BT53" s="41"/>
      <c r="BU53" s="47" t="s">
        <v>169</v>
      </c>
      <c r="BV53" s="48"/>
      <c r="BW53" s="48"/>
      <c r="BX53" s="48"/>
      <c r="BY53" s="49"/>
      <c r="CA53" t="s">
        <v>25</v>
      </c>
    </row>
    <row r="54" spans="1:79" s="99" customFormat="1" ht="12.75" customHeight="1" x14ac:dyDescent="0.2">
      <c r="A54" s="89">
        <v>2111</v>
      </c>
      <c r="B54" s="90"/>
      <c r="C54" s="90"/>
      <c r="D54" s="91"/>
      <c r="E54" s="92" t="s">
        <v>176</v>
      </c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4"/>
      <c r="U54" s="96">
        <v>8700596.6799999997</v>
      </c>
      <c r="V54" s="97"/>
      <c r="W54" s="97"/>
      <c r="X54" s="97"/>
      <c r="Y54" s="98"/>
      <c r="Z54" s="96">
        <v>0</v>
      </c>
      <c r="AA54" s="97"/>
      <c r="AB54" s="97"/>
      <c r="AC54" s="97"/>
      <c r="AD54" s="98"/>
      <c r="AE54" s="96">
        <v>0</v>
      </c>
      <c r="AF54" s="97"/>
      <c r="AG54" s="97"/>
      <c r="AH54" s="98"/>
      <c r="AI54" s="96">
        <f>IF(ISNUMBER(U54),U54,0)+IF(ISNUMBER(Z54),Z54,0)</f>
        <v>8700596.6799999997</v>
      </c>
      <c r="AJ54" s="97"/>
      <c r="AK54" s="97"/>
      <c r="AL54" s="97"/>
      <c r="AM54" s="98"/>
      <c r="AN54" s="96">
        <v>11334200</v>
      </c>
      <c r="AO54" s="97"/>
      <c r="AP54" s="97"/>
      <c r="AQ54" s="97"/>
      <c r="AR54" s="98"/>
      <c r="AS54" s="96">
        <v>0</v>
      </c>
      <c r="AT54" s="97"/>
      <c r="AU54" s="97"/>
      <c r="AV54" s="97"/>
      <c r="AW54" s="98"/>
      <c r="AX54" s="96">
        <v>0</v>
      </c>
      <c r="AY54" s="97"/>
      <c r="AZ54" s="97"/>
      <c r="BA54" s="98"/>
      <c r="BB54" s="96">
        <f>IF(ISNUMBER(AN54),AN54,0)+IF(ISNUMBER(AS54),AS54,0)</f>
        <v>11334200</v>
      </c>
      <c r="BC54" s="97"/>
      <c r="BD54" s="97"/>
      <c r="BE54" s="97"/>
      <c r="BF54" s="98"/>
      <c r="BG54" s="96">
        <v>12580000</v>
      </c>
      <c r="BH54" s="97"/>
      <c r="BI54" s="97"/>
      <c r="BJ54" s="97"/>
      <c r="BK54" s="98"/>
      <c r="BL54" s="96">
        <v>0</v>
      </c>
      <c r="BM54" s="97"/>
      <c r="BN54" s="97"/>
      <c r="BO54" s="97"/>
      <c r="BP54" s="98"/>
      <c r="BQ54" s="96">
        <v>0</v>
      </c>
      <c r="BR54" s="97"/>
      <c r="BS54" s="97"/>
      <c r="BT54" s="98"/>
      <c r="BU54" s="96">
        <f>IF(ISNUMBER(BG54),BG54,0)+IF(ISNUMBER(BL54),BL54,0)</f>
        <v>12580000</v>
      </c>
      <c r="BV54" s="97"/>
      <c r="BW54" s="97"/>
      <c r="BX54" s="97"/>
      <c r="BY54" s="98"/>
      <c r="CA54" s="99" t="s">
        <v>26</v>
      </c>
    </row>
    <row r="55" spans="1:79" s="99" customFormat="1" ht="12.75" customHeight="1" x14ac:dyDescent="0.2">
      <c r="A55" s="89">
        <v>2120</v>
      </c>
      <c r="B55" s="90"/>
      <c r="C55" s="90"/>
      <c r="D55" s="91"/>
      <c r="E55" s="92" t="s">
        <v>177</v>
      </c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4"/>
      <c r="U55" s="96">
        <v>1870211.36</v>
      </c>
      <c r="V55" s="97"/>
      <c r="W55" s="97"/>
      <c r="X55" s="97"/>
      <c r="Y55" s="98"/>
      <c r="Z55" s="96">
        <v>0</v>
      </c>
      <c r="AA55" s="97"/>
      <c r="AB55" s="97"/>
      <c r="AC55" s="97"/>
      <c r="AD55" s="98"/>
      <c r="AE55" s="96">
        <v>0</v>
      </c>
      <c r="AF55" s="97"/>
      <c r="AG55" s="97"/>
      <c r="AH55" s="98"/>
      <c r="AI55" s="96">
        <f>IF(ISNUMBER(U55),U55,0)+IF(ISNUMBER(Z55),Z55,0)</f>
        <v>1870211.36</v>
      </c>
      <c r="AJ55" s="97"/>
      <c r="AK55" s="97"/>
      <c r="AL55" s="97"/>
      <c r="AM55" s="98"/>
      <c r="AN55" s="96">
        <v>2455300</v>
      </c>
      <c r="AO55" s="97"/>
      <c r="AP55" s="97"/>
      <c r="AQ55" s="97"/>
      <c r="AR55" s="98"/>
      <c r="AS55" s="96">
        <v>0</v>
      </c>
      <c r="AT55" s="97"/>
      <c r="AU55" s="97"/>
      <c r="AV55" s="97"/>
      <c r="AW55" s="98"/>
      <c r="AX55" s="96">
        <v>0</v>
      </c>
      <c r="AY55" s="97"/>
      <c r="AZ55" s="97"/>
      <c r="BA55" s="98"/>
      <c r="BB55" s="96">
        <f>IF(ISNUMBER(AN55),AN55,0)+IF(ISNUMBER(AS55),AS55,0)</f>
        <v>2455300</v>
      </c>
      <c r="BC55" s="97"/>
      <c r="BD55" s="97"/>
      <c r="BE55" s="97"/>
      <c r="BF55" s="98"/>
      <c r="BG55" s="96">
        <v>2704200</v>
      </c>
      <c r="BH55" s="97"/>
      <c r="BI55" s="97"/>
      <c r="BJ55" s="97"/>
      <c r="BK55" s="98"/>
      <c r="BL55" s="96">
        <v>0</v>
      </c>
      <c r="BM55" s="97"/>
      <c r="BN55" s="97"/>
      <c r="BO55" s="97"/>
      <c r="BP55" s="98"/>
      <c r="BQ55" s="96">
        <v>0</v>
      </c>
      <c r="BR55" s="97"/>
      <c r="BS55" s="97"/>
      <c r="BT55" s="98"/>
      <c r="BU55" s="96">
        <f>IF(ISNUMBER(BG55),BG55,0)+IF(ISNUMBER(BL55),BL55,0)</f>
        <v>2704200</v>
      </c>
      <c r="BV55" s="97"/>
      <c r="BW55" s="97"/>
      <c r="BX55" s="97"/>
      <c r="BY55" s="98"/>
    </row>
    <row r="56" spans="1:79" s="99" customFormat="1" ht="12.75" customHeight="1" x14ac:dyDescent="0.2">
      <c r="A56" s="89">
        <v>2210</v>
      </c>
      <c r="B56" s="90"/>
      <c r="C56" s="90"/>
      <c r="D56" s="91"/>
      <c r="E56" s="92" t="s">
        <v>178</v>
      </c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4"/>
      <c r="U56" s="96">
        <v>143025.20000000001</v>
      </c>
      <c r="V56" s="97"/>
      <c r="W56" s="97"/>
      <c r="X56" s="97"/>
      <c r="Y56" s="98"/>
      <c r="Z56" s="96">
        <v>0</v>
      </c>
      <c r="AA56" s="97"/>
      <c r="AB56" s="97"/>
      <c r="AC56" s="97"/>
      <c r="AD56" s="98"/>
      <c r="AE56" s="96">
        <v>0</v>
      </c>
      <c r="AF56" s="97"/>
      <c r="AG56" s="97"/>
      <c r="AH56" s="98"/>
      <c r="AI56" s="96">
        <f>IF(ISNUMBER(U56),U56,0)+IF(ISNUMBER(Z56),Z56,0)</f>
        <v>143025.20000000001</v>
      </c>
      <c r="AJ56" s="97"/>
      <c r="AK56" s="97"/>
      <c r="AL56" s="97"/>
      <c r="AM56" s="98"/>
      <c r="AN56" s="96">
        <v>235000</v>
      </c>
      <c r="AO56" s="97"/>
      <c r="AP56" s="97"/>
      <c r="AQ56" s="97"/>
      <c r="AR56" s="98"/>
      <c r="AS56" s="96">
        <v>0</v>
      </c>
      <c r="AT56" s="97"/>
      <c r="AU56" s="97"/>
      <c r="AV56" s="97"/>
      <c r="AW56" s="98"/>
      <c r="AX56" s="96">
        <v>0</v>
      </c>
      <c r="AY56" s="97"/>
      <c r="AZ56" s="97"/>
      <c r="BA56" s="98"/>
      <c r="BB56" s="96">
        <f>IF(ISNUMBER(AN56),AN56,0)+IF(ISNUMBER(AS56),AS56,0)</f>
        <v>235000</v>
      </c>
      <c r="BC56" s="97"/>
      <c r="BD56" s="97"/>
      <c r="BE56" s="97"/>
      <c r="BF56" s="98"/>
      <c r="BG56" s="96">
        <v>215370</v>
      </c>
      <c r="BH56" s="97"/>
      <c r="BI56" s="97"/>
      <c r="BJ56" s="97"/>
      <c r="BK56" s="98"/>
      <c r="BL56" s="96">
        <v>0</v>
      </c>
      <c r="BM56" s="97"/>
      <c r="BN56" s="97"/>
      <c r="BO56" s="97"/>
      <c r="BP56" s="98"/>
      <c r="BQ56" s="96">
        <v>0</v>
      </c>
      <c r="BR56" s="97"/>
      <c r="BS56" s="97"/>
      <c r="BT56" s="98"/>
      <c r="BU56" s="96">
        <f>IF(ISNUMBER(BG56),BG56,0)+IF(ISNUMBER(BL56),BL56,0)</f>
        <v>215370</v>
      </c>
      <c r="BV56" s="97"/>
      <c r="BW56" s="97"/>
      <c r="BX56" s="97"/>
      <c r="BY56" s="98"/>
    </row>
    <row r="57" spans="1:79" s="99" customFormat="1" ht="12.75" customHeight="1" x14ac:dyDescent="0.2">
      <c r="A57" s="89">
        <v>2240</v>
      </c>
      <c r="B57" s="90"/>
      <c r="C57" s="90"/>
      <c r="D57" s="91"/>
      <c r="E57" s="92" t="s">
        <v>179</v>
      </c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4"/>
      <c r="U57" s="96">
        <v>974619.4</v>
      </c>
      <c r="V57" s="97"/>
      <c r="W57" s="97"/>
      <c r="X57" s="97"/>
      <c r="Y57" s="98"/>
      <c r="Z57" s="96">
        <v>0</v>
      </c>
      <c r="AA57" s="97"/>
      <c r="AB57" s="97"/>
      <c r="AC57" s="97"/>
      <c r="AD57" s="98"/>
      <c r="AE57" s="96">
        <v>0</v>
      </c>
      <c r="AF57" s="97"/>
      <c r="AG57" s="97"/>
      <c r="AH57" s="98"/>
      <c r="AI57" s="96">
        <f>IF(ISNUMBER(U57),U57,0)+IF(ISNUMBER(Z57),Z57,0)</f>
        <v>974619.4</v>
      </c>
      <c r="AJ57" s="97"/>
      <c r="AK57" s="97"/>
      <c r="AL57" s="97"/>
      <c r="AM57" s="98"/>
      <c r="AN57" s="96">
        <v>966350</v>
      </c>
      <c r="AO57" s="97"/>
      <c r="AP57" s="97"/>
      <c r="AQ57" s="97"/>
      <c r="AR57" s="98"/>
      <c r="AS57" s="96">
        <v>0</v>
      </c>
      <c r="AT57" s="97"/>
      <c r="AU57" s="97"/>
      <c r="AV57" s="97"/>
      <c r="AW57" s="98"/>
      <c r="AX57" s="96">
        <v>0</v>
      </c>
      <c r="AY57" s="97"/>
      <c r="AZ57" s="97"/>
      <c r="BA57" s="98"/>
      <c r="BB57" s="96">
        <f>IF(ISNUMBER(AN57),AN57,0)+IF(ISNUMBER(AS57),AS57,0)</f>
        <v>966350</v>
      </c>
      <c r="BC57" s="97"/>
      <c r="BD57" s="97"/>
      <c r="BE57" s="97"/>
      <c r="BF57" s="98"/>
      <c r="BG57" s="96">
        <v>884550</v>
      </c>
      <c r="BH57" s="97"/>
      <c r="BI57" s="97"/>
      <c r="BJ57" s="97"/>
      <c r="BK57" s="98"/>
      <c r="BL57" s="96">
        <v>0</v>
      </c>
      <c r="BM57" s="97"/>
      <c r="BN57" s="97"/>
      <c r="BO57" s="97"/>
      <c r="BP57" s="98"/>
      <c r="BQ57" s="96">
        <v>0</v>
      </c>
      <c r="BR57" s="97"/>
      <c r="BS57" s="97"/>
      <c r="BT57" s="98"/>
      <c r="BU57" s="96">
        <f>IF(ISNUMBER(BG57),BG57,0)+IF(ISNUMBER(BL57),BL57,0)</f>
        <v>884550</v>
      </c>
      <c r="BV57" s="97"/>
      <c r="BW57" s="97"/>
      <c r="BX57" s="97"/>
      <c r="BY57" s="98"/>
    </row>
    <row r="58" spans="1:79" s="99" customFormat="1" ht="12.75" customHeight="1" x14ac:dyDescent="0.2">
      <c r="A58" s="89">
        <v>2272</v>
      </c>
      <c r="B58" s="90"/>
      <c r="C58" s="90"/>
      <c r="D58" s="91"/>
      <c r="E58" s="92" t="s">
        <v>180</v>
      </c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4"/>
      <c r="U58" s="96">
        <v>0</v>
      </c>
      <c r="V58" s="97"/>
      <c r="W58" s="97"/>
      <c r="X58" s="97"/>
      <c r="Y58" s="98"/>
      <c r="Z58" s="96">
        <v>0</v>
      </c>
      <c r="AA58" s="97"/>
      <c r="AB58" s="97"/>
      <c r="AC58" s="97"/>
      <c r="AD58" s="98"/>
      <c r="AE58" s="96">
        <v>0</v>
      </c>
      <c r="AF58" s="97"/>
      <c r="AG58" s="97"/>
      <c r="AH58" s="98"/>
      <c r="AI58" s="96">
        <f>IF(ISNUMBER(U58),U58,0)+IF(ISNUMBER(Z58),Z58,0)</f>
        <v>0</v>
      </c>
      <c r="AJ58" s="97"/>
      <c r="AK58" s="97"/>
      <c r="AL58" s="97"/>
      <c r="AM58" s="98"/>
      <c r="AN58" s="96">
        <v>1200</v>
      </c>
      <c r="AO58" s="97"/>
      <c r="AP58" s="97"/>
      <c r="AQ58" s="97"/>
      <c r="AR58" s="98"/>
      <c r="AS58" s="96">
        <v>0</v>
      </c>
      <c r="AT58" s="97"/>
      <c r="AU58" s="97"/>
      <c r="AV58" s="97"/>
      <c r="AW58" s="98"/>
      <c r="AX58" s="96">
        <v>0</v>
      </c>
      <c r="AY58" s="97"/>
      <c r="AZ58" s="97"/>
      <c r="BA58" s="98"/>
      <c r="BB58" s="96">
        <f>IF(ISNUMBER(AN58),AN58,0)+IF(ISNUMBER(AS58),AS58,0)</f>
        <v>1200</v>
      </c>
      <c r="BC58" s="97"/>
      <c r="BD58" s="97"/>
      <c r="BE58" s="97"/>
      <c r="BF58" s="98"/>
      <c r="BG58" s="96">
        <v>1300</v>
      </c>
      <c r="BH58" s="97"/>
      <c r="BI58" s="97"/>
      <c r="BJ58" s="97"/>
      <c r="BK58" s="98"/>
      <c r="BL58" s="96">
        <v>0</v>
      </c>
      <c r="BM58" s="97"/>
      <c r="BN58" s="97"/>
      <c r="BO58" s="97"/>
      <c r="BP58" s="98"/>
      <c r="BQ58" s="96">
        <v>0</v>
      </c>
      <c r="BR58" s="97"/>
      <c r="BS58" s="97"/>
      <c r="BT58" s="98"/>
      <c r="BU58" s="96">
        <f>IF(ISNUMBER(BG58),BG58,0)+IF(ISNUMBER(BL58),BL58,0)</f>
        <v>1300</v>
      </c>
      <c r="BV58" s="97"/>
      <c r="BW58" s="97"/>
      <c r="BX58" s="97"/>
      <c r="BY58" s="98"/>
    </row>
    <row r="59" spans="1:79" s="99" customFormat="1" ht="12.75" customHeight="1" x14ac:dyDescent="0.2">
      <c r="A59" s="89">
        <v>2273</v>
      </c>
      <c r="B59" s="90"/>
      <c r="C59" s="90"/>
      <c r="D59" s="91"/>
      <c r="E59" s="92" t="s">
        <v>181</v>
      </c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4"/>
      <c r="U59" s="96">
        <v>324496.93</v>
      </c>
      <c r="V59" s="97"/>
      <c r="W59" s="97"/>
      <c r="X59" s="97"/>
      <c r="Y59" s="98"/>
      <c r="Z59" s="96">
        <v>0</v>
      </c>
      <c r="AA59" s="97"/>
      <c r="AB59" s="97"/>
      <c r="AC59" s="97"/>
      <c r="AD59" s="98"/>
      <c r="AE59" s="96">
        <v>0</v>
      </c>
      <c r="AF59" s="97"/>
      <c r="AG59" s="97"/>
      <c r="AH59" s="98"/>
      <c r="AI59" s="96">
        <f>IF(ISNUMBER(U59),U59,0)+IF(ISNUMBER(Z59),Z59,0)</f>
        <v>324496.93</v>
      </c>
      <c r="AJ59" s="97"/>
      <c r="AK59" s="97"/>
      <c r="AL59" s="97"/>
      <c r="AM59" s="98"/>
      <c r="AN59" s="96">
        <v>418800</v>
      </c>
      <c r="AO59" s="97"/>
      <c r="AP59" s="97"/>
      <c r="AQ59" s="97"/>
      <c r="AR59" s="98"/>
      <c r="AS59" s="96">
        <v>0</v>
      </c>
      <c r="AT59" s="97"/>
      <c r="AU59" s="97"/>
      <c r="AV59" s="97"/>
      <c r="AW59" s="98"/>
      <c r="AX59" s="96">
        <v>0</v>
      </c>
      <c r="AY59" s="97"/>
      <c r="AZ59" s="97"/>
      <c r="BA59" s="98"/>
      <c r="BB59" s="96">
        <f>IF(ISNUMBER(AN59),AN59,0)+IF(ISNUMBER(AS59),AS59,0)</f>
        <v>418800</v>
      </c>
      <c r="BC59" s="97"/>
      <c r="BD59" s="97"/>
      <c r="BE59" s="97"/>
      <c r="BF59" s="98"/>
      <c r="BG59" s="96">
        <v>440000</v>
      </c>
      <c r="BH59" s="97"/>
      <c r="BI59" s="97"/>
      <c r="BJ59" s="97"/>
      <c r="BK59" s="98"/>
      <c r="BL59" s="96">
        <v>0</v>
      </c>
      <c r="BM59" s="97"/>
      <c r="BN59" s="97"/>
      <c r="BO59" s="97"/>
      <c r="BP59" s="98"/>
      <c r="BQ59" s="96">
        <v>0</v>
      </c>
      <c r="BR59" s="97"/>
      <c r="BS59" s="97"/>
      <c r="BT59" s="98"/>
      <c r="BU59" s="96">
        <f>IF(ISNUMBER(BG59),BG59,0)+IF(ISNUMBER(BL59),BL59,0)</f>
        <v>440000</v>
      </c>
      <c r="BV59" s="97"/>
      <c r="BW59" s="97"/>
      <c r="BX59" s="97"/>
      <c r="BY59" s="98"/>
    </row>
    <row r="60" spans="1:79" s="99" customFormat="1" ht="12.75" customHeight="1" x14ac:dyDescent="0.2">
      <c r="A60" s="89">
        <v>2274</v>
      </c>
      <c r="B60" s="90"/>
      <c r="C60" s="90"/>
      <c r="D60" s="91"/>
      <c r="E60" s="92" t="s">
        <v>182</v>
      </c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4"/>
      <c r="U60" s="96">
        <v>100875.69</v>
      </c>
      <c r="V60" s="97"/>
      <c r="W60" s="97"/>
      <c r="X60" s="97"/>
      <c r="Y60" s="98"/>
      <c r="Z60" s="96">
        <v>0</v>
      </c>
      <c r="AA60" s="97"/>
      <c r="AB60" s="97"/>
      <c r="AC60" s="97"/>
      <c r="AD60" s="98"/>
      <c r="AE60" s="96">
        <v>0</v>
      </c>
      <c r="AF60" s="97"/>
      <c r="AG60" s="97"/>
      <c r="AH60" s="98"/>
      <c r="AI60" s="96">
        <f>IF(ISNUMBER(U60),U60,0)+IF(ISNUMBER(Z60),Z60,0)</f>
        <v>100875.69</v>
      </c>
      <c r="AJ60" s="97"/>
      <c r="AK60" s="97"/>
      <c r="AL60" s="97"/>
      <c r="AM60" s="98"/>
      <c r="AN60" s="96">
        <v>155300</v>
      </c>
      <c r="AO60" s="97"/>
      <c r="AP60" s="97"/>
      <c r="AQ60" s="97"/>
      <c r="AR60" s="98"/>
      <c r="AS60" s="96">
        <v>0</v>
      </c>
      <c r="AT60" s="97"/>
      <c r="AU60" s="97"/>
      <c r="AV60" s="97"/>
      <c r="AW60" s="98"/>
      <c r="AX60" s="96">
        <v>0</v>
      </c>
      <c r="AY60" s="97"/>
      <c r="AZ60" s="97"/>
      <c r="BA60" s="98"/>
      <c r="BB60" s="96">
        <f>IF(ISNUMBER(AN60),AN60,0)+IF(ISNUMBER(AS60),AS60,0)</f>
        <v>155300</v>
      </c>
      <c r="BC60" s="97"/>
      <c r="BD60" s="97"/>
      <c r="BE60" s="97"/>
      <c r="BF60" s="98"/>
      <c r="BG60" s="96">
        <v>155300</v>
      </c>
      <c r="BH60" s="97"/>
      <c r="BI60" s="97"/>
      <c r="BJ60" s="97"/>
      <c r="BK60" s="98"/>
      <c r="BL60" s="96">
        <v>0</v>
      </c>
      <c r="BM60" s="97"/>
      <c r="BN60" s="97"/>
      <c r="BO60" s="97"/>
      <c r="BP60" s="98"/>
      <c r="BQ60" s="96">
        <v>0</v>
      </c>
      <c r="BR60" s="97"/>
      <c r="BS60" s="97"/>
      <c r="BT60" s="98"/>
      <c r="BU60" s="96">
        <f>IF(ISNUMBER(BG60),BG60,0)+IF(ISNUMBER(BL60),BL60,0)</f>
        <v>155300</v>
      </c>
      <c r="BV60" s="97"/>
      <c r="BW60" s="97"/>
      <c r="BX60" s="97"/>
      <c r="BY60" s="98"/>
    </row>
    <row r="61" spans="1:79" s="99" customFormat="1" ht="25.5" customHeight="1" x14ac:dyDescent="0.2">
      <c r="A61" s="89">
        <v>2275</v>
      </c>
      <c r="B61" s="90"/>
      <c r="C61" s="90"/>
      <c r="D61" s="91"/>
      <c r="E61" s="92" t="s">
        <v>183</v>
      </c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4"/>
      <c r="U61" s="96">
        <v>216002</v>
      </c>
      <c r="V61" s="97"/>
      <c r="W61" s="97"/>
      <c r="X61" s="97"/>
      <c r="Y61" s="98"/>
      <c r="Z61" s="96">
        <v>0</v>
      </c>
      <c r="AA61" s="97"/>
      <c r="AB61" s="97"/>
      <c r="AC61" s="97"/>
      <c r="AD61" s="98"/>
      <c r="AE61" s="96">
        <v>0</v>
      </c>
      <c r="AF61" s="97"/>
      <c r="AG61" s="97"/>
      <c r="AH61" s="98"/>
      <c r="AI61" s="96">
        <f>IF(ISNUMBER(U61),U61,0)+IF(ISNUMBER(Z61),Z61,0)</f>
        <v>216002</v>
      </c>
      <c r="AJ61" s="97"/>
      <c r="AK61" s="97"/>
      <c r="AL61" s="97"/>
      <c r="AM61" s="98"/>
      <c r="AN61" s="96">
        <v>282700</v>
      </c>
      <c r="AO61" s="97"/>
      <c r="AP61" s="97"/>
      <c r="AQ61" s="97"/>
      <c r="AR61" s="98"/>
      <c r="AS61" s="96">
        <v>0</v>
      </c>
      <c r="AT61" s="97"/>
      <c r="AU61" s="97"/>
      <c r="AV61" s="97"/>
      <c r="AW61" s="98"/>
      <c r="AX61" s="96">
        <v>0</v>
      </c>
      <c r="AY61" s="97"/>
      <c r="AZ61" s="97"/>
      <c r="BA61" s="98"/>
      <c r="BB61" s="96">
        <f>IF(ISNUMBER(AN61),AN61,0)+IF(ISNUMBER(AS61),AS61,0)</f>
        <v>282700</v>
      </c>
      <c r="BC61" s="97"/>
      <c r="BD61" s="97"/>
      <c r="BE61" s="97"/>
      <c r="BF61" s="98"/>
      <c r="BG61" s="96">
        <v>300000</v>
      </c>
      <c r="BH61" s="97"/>
      <c r="BI61" s="97"/>
      <c r="BJ61" s="97"/>
      <c r="BK61" s="98"/>
      <c r="BL61" s="96">
        <v>0</v>
      </c>
      <c r="BM61" s="97"/>
      <c r="BN61" s="97"/>
      <c r="BO61" s="97"/>
      <c r="BP61" s="98"/>
      <c r="BQ61" s="96">
        <v>0</v>
      </c>
      <c r="BR61" s="97"/>
      <c r="BS61" s="97"/>
      <c r="BT61" s="98"/>
      <c r="BU61" s="96">
        <f>IF(ISNUMBER(BG61),BG61,0)+IF(ISNUMBER(BL61),BL61,0)</f>
        <v>300000</v>
      </c>
      <c r="BV61" s="97"/>
      <c r="BW61" s="97"/>
      <c r="BX61" s="97"/>
      <c r="BY61" s="98"/>
    </row>
    <row r="62" spans="1:79" s="99" customFormat="1" ht="12.75" customHeight="1" x14ac:dyDescent="0.2">
      <c r="A62" s="89">
        <v>2800</v>
      </c>
      <c r="B62" s="90"/>
      <c r="C62" s="90"/>
      <c r="D62" s="91"/>
      <c r="E62" s="92" t="s">
        <v>184</v>
      </c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4"/>
      <c r="U62" s="96">
        <v>615.38</v>
      </c>
      <c r="V62" s="97"/>
      <c r="W62" s="97"/>
      <c r="X62" s="97"/>
      <c r="Y62" s="98"/>
      <c r="Z62" s="96">
        <v>0</v>
      </c>
      <c r="AA62" s="97"/>
      <c r="AB62" s="97"/>
      <c r="AC62" s="97"/>
      <c r="AD62" s="98"/>
      <c r="AE62" s="96">
        <v>0</v>
      </c>
      <c r="AF62" s="97"/>
      <c r="AG62" s="97"/>
      <c r="AH62" s="98"/>
      <c r="AI62" s="96">
        <f>IF(ISNUMBER(U62),U62,0)+IF(ISNUMBER(Z62),Z62,0)</f>
        <v>615.38</v>
      </c>
      <c r="AJ62" s="97"/>
      <c r="AK62" s="97"/>
      <c r="AL62" s="97"/>
      <c r="AM62" s="98"/>
      <c r="AN62" s="96">
        <v>10000</v>
      </c>
      <c r="AO62" s="97"/>
      <c r="AP62" s="97"/>
      <c r="AQ62" s="97"/>
      <c r="AR62" s="98"/>
      <c r="AS62" s="96">
        <v>0</v>
      </c>
      <c r="AT62" s="97"/>
      <c r="AU62" s="97"/>
      <c r="AV62" s="97"/>
      <c r="AW62" s="98"/>
      <c r="AX62" s="96">
        <v>0</v>
      </c>
      <c r="AY62" s="97"/>
      <c r="AZ62" s="97"/>
      <c r="BA62" s="98"/>
      <c r="BB62" s="96">
        <f>IF(ISNUMBER(AN62),AN62,0)+IF(ISNUMBER(AS62),AS62,0)</f>
        <v>10000</v>
      </c>
      <c r="BC62" s="97"/>
      <c r="BD62" s="97"/>
      <c r="BE62" s="97"/>
      <c r="BF62" s="98"/>
      <c r="BG62" s="96">
        <v>9280</v>
      </c>
      <c r="BH62" s="97"/>
      <c r="BI62" s="97"/>
      <c r="BJ62" s="97"/>
      <c r="BK62" s="98"/>
      <c r="BL62" s="96">
        <v>0</v>
      </c>
      <c r="BM62" s="97"/>
      <c r="BN62" s="97"/>
      <c r="BO62" s="97"/>
      <c r="BP62" s="98"/>
      <c r="BQ62" s="96">
        <v>0</v>
      </c>
      <c r="BR62" s="97"/>
      <c r="BS62" s="97"/>
      <c r="BT62" s="98"/>
      <c r="BU62" s="96">
        <f>IF(ISNUMBER(BG62),BG62,0)+IF(ISNUMBER(BL62),BL62,0)</f>
        <v>9280</v>
      </c>
      <c r="BV62" s="97"/>
      <c r="BW62" s="97"/>
      <c r="BX62" s="97"/>
      <c r="BY62" s="98"/>
    </row>
    <row r="63" spans="1:79" s="6" customFormat="1" ht="12.75" customHeight="1" x14ac:dyDescent="0.2">
      <c r="A63" s="86"/>
      <c r="B63" s="87"/>
      <c r="C63" s="87"/>
      <c r="D63" s="88"/>
      <c r="E63" s="100" t="s">
        <v>147</v>
      </c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2"/>
      <c r="U63" s="104">
        <v>12330442.639999999</v>
      </c>
      <c r="V63" s="105"/>
      <c r="W63" s="105"/>
      <c r="X63" s="105"/>
      <c r="Y63" s="106"/>
      <c r="Z63" s="104">
        <v>0</v>
      </c>
      <c r="AA63" s="105"/>
      <c r="AB63" s="105"/>
      <c r="AC63" s="105"/>
      <c r="AD63" s="106"/>
      <c r="AE63" s="104">
        <v>0</v>
      </c>
      <c r="AF63" s="105"/>
      <c r="AG63" s="105"/>
      <c r="AH63" s="106"/>
      <c r="AI63" s="104">
        <f>IF(ISNUMBER(U63),U63,0)+IF(ISNUMBER(Z63),Z63,0)</f>
        <v>12330442.639999999</v>
      </c>
      <c r="AJ63" s="105"/>
      <c r="AK63" s="105"/>
      <c r="AL63" s="105"/>
      <c r="AM63" s="106"/>
      <c r="AN63" s="104">
        <v>15858850</v>
      </c>
      <c r="AO63" s="105"/>
      <c r="AP63" s="105"/>
      <c r="AQ63" s="105"/>
      <c r="AR63" s="106"/>
      <c r="AS63" s="104">
        <v>0</v>
      </c>
      <c r="AT63" s="105"/>
      <c r="AU63" s="105"/>
      <c r="AV63" s="105"/>
      <c r="AW63" s="106"/>
      <c r="AX63" s="104">
        <v>0</v>
      </c>
      <c r="AY63" s="105"/>
      <c r="AZ63" s="105"/>
      <c r="BA63" s="106"/>
      <c r="BB63" s="104">
        <f>IF(ISNUMBER(AN63),AN63,0)+IF(ISNUMBER(AS63),AS63,0)</f>
        <v>15858850</v>
      </c>
      <c r="BC63" s="105"/>
      <c r="BD63" s="105"/>
      <c r="BE63" s="105"/>
      <c r="BF63" s="106"/>
      <c r="BG63" s="104">
        <v>17290000</v>
      </c>
      <c r="BH63" s="105"/>
      <c r="BI63" s="105"/>
      <c r="BJ63" s="105"/>
      <c r="BK63" s="106"/>
      <c r="BL63" s="104">
        <v>0</v>
      </c>
      <c r="BM63" s="105"/>
      <c r="BN63" s="105"/>
      <c r="BO63" s="105"/>
      <c r="BP63" s="106"/>
      <c r="BQ63" s="104">
        <v>0</v>
      </c>
      <c r="BR63" s="105"/>
      <c r="BS63" s="105"/>
      <c r="BT63" s="106"/>
      <c r="BU63" s="104">
        <f>IF(ISNUMBER(BG63),BG63,0)+IF(ISNUMBER(BL63),BL63,0)</f>
        <v>17290000</v>
      </c>
      <c r="BV63" s="105"/>
      <c r="BW63" s="105"/>
      <c r="BX63" s="105"/>
      <c r="BY63" s="106"/>
    </row>
    <row r="65" spans="1:79" ht="14.25" customHeight="1" x14ac:dyDescent="0.2">
      <c r="A65" s="29" t="s">
        <v>243</v>
      </c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</row>
    <row r="66" spans="1:79" ht="15" customHeight="1" x14ac:dyDescent="0.2">
      <c r="A66" s="44" t="s">
        <v>229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</row>
    <row r="67" spans="1:79" ht="23.1" customHeight="1" x14ac:dyDescent="0.2">
      <c r="A67" s="61" t="s">
        <v>119</v>
      </c>
      <c r="B67" s="62"/>
      <c r="C67" s="62"/>
      <c r="D67" s="62"/>
      <c r="E67" s="63"/>
      <c r="F67" s="27" t="s">
        <v>19</v>
      </c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36" t="s">
        <v>230</v>
      </c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8"/>
      <c r="AN67" s="36" t="s">
        <v>233</v>
      </c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8"/>
      <c r="BG67" s="36" t="s">
        <v>241</v>
      </c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8"/>
    </row>
    <row r="68" spans="1:79" ht="51.75" customHeight="1" x14ac:dyDescent="0.2">
      <c r="A68" s="64"/>
      <c r="B68" s="65"/>
      <c r="C68" s="65"/>
      <c r="D68" s="65"/>
      <c r="E68" s="66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36" t="s">
        <v>4</v>
      </c>
      <c r="V68" s="37"/>
      <c r="W68" s="37"/>
      <c r="X68" s="37"/>
      <c r="Y68" s="38"/>
      <c r="Z68" s="36" t="s">
        <v>3</v>
      </c>
      <c r="AA68" s="37"/>
      <c r="AB68" s="37"/>
      <c r="AC68" s="37"/>
      <c r="AD68" s="38"/>
      <c r="AE68" s="57" t="s">
        <v>116</v>
      </c>
      <c r="AF68" s="58"/>
      <c r="AG68" s="58"/>
      <c r="AH68" s="59"/>
      <c r="AI68" s="36" t="s">
        <v>5</v>
      </c>
      <c r="AJ68" s="37"/>
      <c r="AK68" s="37"/>
      <c r="AL68" s="37"/>
      <c r="AM68" s="38"/>
      <c r="AN68" s="36" t="s">
        <v>4</v>
      </c>
      <c r="AO68" s="37"/>
      <c r="AP68" s="37"/>
      <c r="AQ68" s="37"/>
      <c r="AR68" s="38"/>
      <c r="AS68" s="36" t="s">
        <v>3</v>
      </c>
      <c r="AT68" s="37"/>
      <c r="AU68" s="37"/>
      <c r="AV68" s="37"/>
      <c r="AW68" s="38"/>
      <c r="AX68" s="57" t="s">
        <v>116</v>
      </c>
      <c r="AY68" s="58"/>
      <c r="AZ68" s="58"/>
      <c r="BA68" s="59"/>
      <c r="BB68" s="36" t="s">
        <v>96</v>
      </c>
      <c r="BC68" s="37"/>
      <c r="BD68" s="37"/>
      <c r="BE68" s="37"/>
      <c r="BF68" s="38"/>
      <c r="BG68" s="36" t="s">
        <v>4</v>
      </c>
      <c r="BH68" s="37"/>
      <c r="BI68" s="37"/>
      <c r="BJ68" s="37"/>
      <c r="BK68" s="38"/>
      <c r="BL68" s="36" t="s">
        <v>3</v>
      </c>
      <c r="BM68" s="37"/>
      <c r="BN68" s="37"/>
      <c r="BO68" s="37"/>
      <c r="BP68" s="38"/>
      <c r="BQ68" s="57" t="s">
        <v>116</v>
      </c>
      <c r="BR68" s="58"/>
      <c r="BS68" s="58"/>
      <c r="BT68" s="59"/>
      <c r="BU68" s="27" t="s">
        <v>97</v>
      </c>
      <c r="BV68" s="27"/>
      <c r="BW68" s="27"/>
      <c r="BX68" s="27"/>
      <c r="BY68" s="27"/>
    </row>
    <row r="69" spans="1:79" ht="15" customHeight="1" x14ac:dyDescent="0.2">
      <c r="A69" s="36">
        <v>1</v>
      </c>
      <c r="B69" s="37"/>
      <c r="C69" s="37"/>
      <c r="D69" s="37"/>
      <c r="E69" s="38"/>
      <c r="F69" s="36">
        <v>2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8"/>
      <c r="U69" s="36">
        <v>3</v>
      </c>
      <c r="V69" s="37"/>
      <c r="W69" s="37"/>
      <c r="X69" s="37"/>
      <c r="Y69" s="38"/>
      <c r="Z69" s="36">
        <v>4</v>
      </c>
      <c r="AA69" s="37"/>
      <c r="AB69" s="37"/>
      <c r="AC69" s="37"/>
      <c r="AD69" s="38"/>
      <c r="AE69" s="36">
        <v>5</v>
      </c>
      <c r="AF69" s="37"/>
      <c r="AG69" s="37"/>
      <c r="AH69" s="38"/>
      <c r="AI69" s="36">
        <v>6</v>
      </c>
      <c r="AJ69" s="37"/>
      <c r="AK69" s="37"/>
      <c r="AL69" s="37"/>
      <c r="AM69" s="38"/>
      <c r="AN69" s="36">
        <v>7</v>
      </c>
      <c r="AO69" s="37"/>
      <c r="AP69" s="37"/>
      <c r="AQ69" s="37"/>
      <c r="AR69" s="38"/>
      <c r="AS69" s="36">
        <v>8</v>
      </c>
      <c r="AT69" s="37"/>
      <c r="AU69" s="37"/>
      <c r="AV69" s="37"/>
      <c r="AW69" s="38"/>
      <c r="AX69" s="36">
        <v>9</v>
      </c>
      <c r="AY69" s="37"/>
      <c r="AZ69" s="37"/>
      <c r="BA69" s="38"/>
      <c r="BB69" s="36">
        <v>10</v>
      </c>
      <c r="BC69" s="37"/>
      <c r="BD69" s="37"/>
      <c r="BE69" s="37"/>
      <c r="BF69" s="38"/>
      <c r="BG69" s="36">
        <v>11</v>
      </c>
      <c r="BH69" s="37"/>
      <c r="BI69" s="37"/>
      <c r="BJ69" s="37"/>
      <c r="BK69" s="38"/>
      <c r="BL69" s="36">
        <v>12</v>
      </c>
      <c r="BM69" s="37"/>
      <c r="BN69" s="37"/>
      <c r="BO69" s="37"/>
      <c r="BP69" s="38"/>
      <c r="BQ69" s="36">
        <v>13</v>
      </c>
      <c r="BR69" s="37"/>
      <c r="BS69" s="37"/>
      <c r="BT69" s="38"/>
      <c r="BU69" s="27">
        <v>14</v>
      </c>
      <c r="BV69" s="27"/>
      <c r="BW69" s="27"/>
      <c r="BX69" s="27"/>
      <c r="BY69" s="27"/>
    </row>
    <row r="70" spans="1:79" s="1" customFormat="1" ht="13.5" hidden="1" customHeight="1" x14ac:dyDescent="0.2">
      <c r="A70" s="39" t="s">
        <v>64</v>
      </c>
      <c r="B70" s="40"/>
      <c r="C70" s="40"/>
      <c r="D70" s="40"/>
      <c r="E70" s="41"/>
      <c r="F70" s="39" t="s">
        <v>57</v>
      </c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1"/>
      <c r="U70" s="39" t="s">
        <v>65</v>
      </c>
      <c r="V70" s="40"/>
      <c r="W70" s="40"/>
      <c r="X70" s="40"/>
      <c r="Y70" s="41"/>
      <c r="Z70" s="39" t="s">
        <v>66</v>
      </c>
      <c r="AA70" s="40"/>
      <c r="AB70" s="40"/>
      <c r="AC70" s="40"/>
      <c r="AD70" s="41"/>
      <c r="AE70" s="39" t="s">
        <v>91</v>
      </c>
      <c r="AF70" s="40"/>
      <c r="AG70" s="40"/>
      <c r="AH70" s="41"/>
      <c r="AI70" s="47" t="s">
        <v>169</v>
      </c>
      <c r="AJ70" s="48"/>
      <c r="AK70" s="48"/>
      <c r="AL70" s="48"/>
      <c r="AM70" s="49"/>
      <c r="AN70" s="39" t="s">
        <v>67</v>
      </c>
      <c r="AO70" s="40"/>
      <c r="AP70" s="40"/>
      <c r="AQ70" s="40"/>
      <c r="AR70" s="41"/>
      <c r="AS70" s="39" t="s">
        <v>68</v>
      </c>
      <c r="AT70" s="40"/>
      <c r="AU70" s="40"/>
      <c r="AV70" s="40"/>
      <c r="AW70" s="41"/>
      <c r="AX70" s="39" t="s">
        <v>92</v>
      </c>
      <c r="AY70" s="40"/>
      <c r="AZ70" s="40"/>
      <c r="BA70" s="41"/>
      <c r="BB70" s="47" t="s">
        <v>169</v>
      </c>
      <c r="BC70" s="48"/>
      <c r="BD70" s="48"/>
      <c r="BE70" s="48"/>
      <c r="BF70" s="49"/>
      <c r="BG70" s="39" t="s">
        <v>58</v>
      </c>
      <c r="BH70" s="40"/>
      <c r="BI70" s="40"/>
      <c r="BJ70" s="40"/>
      <c r="BK70" s="41"/>
      <c r="BL70" s="39" t="s">
        <v>59</v>
      </c>
      <c r="BM70" s="40"/>
      <c r="BN70" s="40"/>
      <c r="BO70" s="40"/>
      <c r="BP70" s="41"/>
      <c r="BQ70" s="39" t="s">
        <v>93</v>
      </c>
      <c r="BR70" s="40"/>
      <c r="BS70" s="40"/>
      <c r="BT70" s="41"/>
      <c r="BU70" s="50" t="s">
        <v>169</v>
      </c>
      <c r="BV70" s="50"/>
      <c r="BW70" s="50"/>
      <c r="BX70" s="50"/>
      <c r="BY70" s="50"/>
      <c r="CA70" t="s">
        <v>27</v>
      </c>
    </row>
    <row r="71" spans="1:79" s="6" customFormat="1" ht="12.75" customHeight="1" x14ac:dyDescent="0.2">
      <c r="A71" s="86"/>
      <c r="B71" s="87"/>
      <c r="C71" s="87"/>
      <c r="D71" s="87"/>
      <c r="E71" s="88"/>
      <c r="F71" s="86" t="s">
        <v>147</v>
      </c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8"/>
      <c r="U71" s="104"/>
      <c r="V71" s="105"/>
      <c r="W71" s="105"/>
      <c r="X71" s="105"/>
      <c r="Y71" s="106"/>
      <c r="Z71" s="104"/>
      <c r="AA71" s="105"/>
      <c r="AB71" s="105"/>
      <c r="AC71" s="105"/>
      <c r="AD71" s="106"/>
      <c r="AE71" s="104"/>
      <c r="AF71" s="105"/>
      <c r="AG71" s="105"/>
      <c r="AH71" s="106"/>
      <c r="AI71" s="104">
        <f>IF(ISNUMBER(U71),U71,0)+IF(ISNUMBER(Z71),Z71,0)</f>
        <v>0</v>
      </c>
      <c r="AJ71" s="105"/>
      <c r="AK71" s="105"/>
      <c r="AL71" s="105"/>
      <c r="AM71" s="106"/>
      <c r="AN71" s="104"/>
      <c r="AO71" s="105"/>
      <c r="AP71" s="105"/>
      <c r="AQ71" s="105"/>
      <c r="AR71" s="106"/>
      <c r="AS71" s="104"/>
      <c r="AT71" s="105"/>
      <c r="AU71" s="105"/>
      <c r="AV71" s="105"/>
      <c r="AW71" s="106"/>
      <c r="AX71" s="104"/>
      <c r="AY71" s="105"/>
      <c r="AZ71" s="105"/>
      <c r="BA71" s="106"/>
      <c r="BB71" s="104">
        <f>IF(ISNUMBER(AN71),AN71,0)+IF(ISNUMBER(AS71),AS71,0)</f>
        <v>0</v>
      </c>
      <c r="BC71" s="105"/>
      <c r="BD71" s="105"/>
      <c r="BE71" s="105"/>
      <c r="BF71" s="106"/>
      <c r="BG71" s="104"/>
      <c r="BH71" s="105"/>
      <c r="BI71" s="105"/>
      <c r="BJ71" s="105"/>
      <c r="BK71" s="106"/>
      <c r="BL71" s="104"/>
      <c r="BM71" s="105"/>
      <c r="BN71" s="105"/>
      <c r="BO71" s="105"/>
      <c r="BP71" s="106"/>
      <c r="BQ71" s="104"/>
      <c r="BR71" s="105"/>
      <c r="BS71" s="105"/>
      <c r="BT71" s="106"/>
      <c r="BU71" s="104">
        <f>IF(ISNUMBER(BG71),BG71,0)+IF(ISNUMBER(BL71),BL71,0)</f>
        <v>0</v>
      </c>
      <c r="BV71" s="105"/>
      <c r="BW71" s="105"/>
      <c r="BX71" s="105"/>
      <c r="BY71" s="106"/>
      <c r="CA71" s="6" t="s">
        <v>28</v>
      </c>
    </row>
    <row r="73" spans="1:79" ht="14.25" customHeight="1" x14ac:dyDescent="12.75">
      <c r="A73" s="29" t="s">
        <v>257</v>
      </c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</row>
    <row r="74" spans="1:79" ht="15" customHeight="1" x14ac:dyDescent="12.75">
      <c r="A74" s="44" t="s">
        <v>229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</row>
    <row r="75" spans="1:79" ht="23.1" customHeight="1" x14ac:dyDescent="0.2">
      <c r="A75" s="61" t="s">
        <v>118</v>
      </c>
      <c r="B75" s="62"/>
      <c r="C75" s="62"/>
      <c r="D75" s="63"/>
      <c r="E75" s="51" t="s">
        <v>19</v>
      </c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3"/>
      <c r="X75" s="36" t="s">
        <v>251</v>
      </c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8"/>
      <c r="AR75" s="27" t="s">
        <v>256</v>
      </c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</row>
    <row r="76" spans="1:79" ht="48.75" customHeight="1" x14ac:dyDescent="0.2">
      <c r="A76" s="64"/>
      <c r="B76" s="65"/>
      <c r="C76" s="65"/>
      <c r="D76" s="66"/>
      <c r="E76" s="54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6"/>
      <c r="X76" s="51" t="s">
        <v>4</v>
      </c>
      <c r="Y76" s="52"/>
      <c r="Z76" s="52"/>
      <c r="AA76" s="52"/>
      <c r="AB76" s="53"/>
      <c r="AC76" s="51" t="s">
        <v>3</v>
      </c>
      <c r="AD76" s="52"/>
      <c r="AE76" s="52"/>
      <c r="AF76" s="52"/>
      <c r="AG76" s="53"/>
      <c r="AH76" s="57" t="s">
        <v>116</v>
      </c>
      <c r="AI76" s="58"/>
      <c r="AJ76" s="58"/>
      <c r="AK76" s="58"/>
      <c r="AL76" s="59"/>
      <c r="AM76" s="36" t="s">
        <v>5</v>
      </c>
      <c r="AN76" s="37"/>
      <c r="AO76" s="37"/>
      <c r="AP76" s="37"/>
      <c r="AQ76" s="38"/>
      <c r="AR76" s="36" t="s">
        <v>4</v>
      </c>
      <c r="AS76" s="37"/>
      <c r="AT76" s="37"/>
      <c r="AU76" s="37"/>
      <c r="AV76" s="38"/>
      <c r="AW76" s="36" t="s">
        <v>3</v>
      </c>
      <c r="AX76" s="37"/>
      <c r="AY76" s="37"/>
      <c r="AZ76" s="37"/>
      <c r="BA76" s="38"/>
      <c r="BB76" s="57" t="s">
        <v>116</v>
      </c>
      <c r="BC76" s="58"/>
      <c r="BD76" s="58"/>
      <c r="BE76" s="58"/>
      <c r="BF76" s="59"/>
      <c r="BG76" s="36" t="s">
        <v>96</v>
      </c>
      <c r="BH76" s="37"/>
      <c r="BI76" s="37"/>
      <c r="BJ76" s="37"/>
      <c r="BK76" s="38"/>
    </row>
    <row r="77" spans="1:79" ht="12.75" customHeight="1" x14ac:dyDescent="0.2">
      <c r="A77" s="36">
        <v>1</v>
      </c>
      <c r="B77" s="37"/>
      <c r="C77" s="37"/>
      <c r="D77" s="38"/>
      <c r="E77" s="36">
        <v>2</v>
      </c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8"/>
      <c r="X77" s="36">
        <v>3</v>
      </c>
      <c r="Y77" s="37"/>
      <c r="Z77" s="37"/>
      <c r="AA77" s="37"/>
      <c r="AB77" s="38"/>
      <c r="AC77" s="36">
        <v>4</v>
      </c>
      <c r="AD77" s="37"/>
      <c r="AE77" s="37"/>
      <c r="AF77" s="37"/>
      <c r="AG77" s="38"/>
      <c r="AH77" s="36">
        <v>5</v>
      </c>
      <c r="AI77" s="37"/>
      <c r="AJ77" s="37"/>
      <c r="AK77" s="37"/>
      <c r="AL77" s="38"/>
      <c r="AM77" s="36">
        <v>6</v>
      </c>
      <c r="AN77" s="37"/>
      <c r="AO77" s="37"/>
      <c r="AP77" s="37"/>
      <c r="AQ77" s="38"/>
      <c r="AR77" s="36">
        <v>7</v>
      </c>
      <c r="AS77" s="37"/>
      <c r="AT77" s="37"/>
      <c r="AU77" s="37"/>
      <c r="AV77" s="38"/>
      <c r="AW77" s="36">
        <v>8</v>
      </c>
      <c r="AX77" s="37"/>
      <c r="AY77" s="37"/>
      <c r="AZ77" s="37"/>
      <c r="BA77" s="38"/>
      <c r="BB77" s="36">
        <v>9</v>
      </c>
      <c r="BC77" s="37"/>
      <c r="BD77" s="37"/>
      <c r="BE77" s="37"/>
      <c r="BF77" s="38"/>
      <c r="BG77" s="36">
        <v>10</v>
      </c>
      <c r="BH77" s="37"/>
      <c r="BI77" s="37"/>
      <c r="BJ77" s="37"/>
      <c r="BK77" s="38"/>
    </row>
    <row r="78" spans="1:79" s="1" customFormat="1" ht="12.75" hidden="1" customHeight="1" x14ac:dyDescent="0.2">
      <c r="A78" s="39" t="s">
        <v>64</v>
      </c>
      <c r="B78" s="40"/>
      <c r="C78" s="40"/>
      <c r="D78" s="41"/>
      <c r="E78" s="39" t="s">
        <v>57</v>
      </c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1"/>
      <c r="X78" s="68" t="s">
        <v>60</v>
      </c>
      <c r="Y78" s="69"/>
      <c r="Z78" s="69"/>
      <c r="AA78" s="69"/>
      <c r="AB78" s="70"/>
      <c r="AC78" s="68" t="s">
        <v>61</v>
      </c>
      <c r="AD78" s="69"/>
      <c r="AE78" s="69"/>
      <c r="AF78" s="69"/>
      <c r="AG78" s="70"/>
      <c r="AH78" s="39" t="s">
        <v>94</v>
      </c>
      <c r="AI78" s="40"/>
      <c r="AJ78" s="40"/>
      <c r="AK78" s="40"/>
      <c r="AL78" s="41"/>
      <c r="AM78" s="47" t="s">
        <v>170</v>
      </c>
      <c r="AN78" s="48"/>
      <c r="AO78" s="48"/>
      <c r="AP78" s="48"/>
      <c r="AQ78" s="49"/>
      <c r="AR78" s="39" t="s">
        <v>62</v>
      </c>
      <c r="AS78" s="40"/>
      <c r="AT78" s="40"/>
      <c r="AU78" s="40"/>
      <c r="AV78" s="41"/>
      <c r="AW78" s="39" t="s">
        <v>63</v>
      </c>
      <c r="AX78" s="40"/>
      <c r="AY78" s="40"/>
      <c r="AZ78" s="40"/>
      <c r="BA78" s="41"/>
      <c r="BB78" s="39" t="s">
        <v>95</v>
      </c>
      <c r="BC78" s="40"/>
      <c r="BD78" s="40"/>
      <c r="BE78" s="40"/>
      <c r="BF78" s="41"/>
      <c r="BG78" s="47" t="s">
        <v>170</v>
      </c>
      <c r="BH78" s="48"/>
      <c r="BI78" s="48"/>
      <c r="BJ78" s="48"/>
      <c r="BK78" s="49"/>
      <c r="CA78" t="s">
        <v>29</v>
      </c>
    </row>
    <row r="79" spans="1:79" s="99" customFormat="1" ht="12.75" customHeight="1" x14ac:dyDescent="0.2">
      <c r="A79" s="89">
        <v>2111</v>
      </c>
      <c r="B79" s="90"/>
      <c r="C79" s="90"/>
      <c r="D79" s="91"/>
      <c r="E79" s="92" t="s">
        <v>176</v>
      </c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4"/>
      <c r="X79" s="96">
        <v>11810000</v>
      </c>
      <c r="Y79" s="97"/>
      <c r="Z79" s="97"/>
      <c r="AA79" s="97"/>
      <c r="AB79" s="98"/>
      <c r="AC79" s="96">
        <v>0</v>
      </c>
      <c r="AD79" s="97"/>
      <c r="AE79" s="97"/>
      <c r="AF79" s="97"/>
      <c r="AG79" s="98"/>
      <c r="AH79" s="96">
        <v>0</v>
      </c>
      <c r="AI79" s="97"/>
      <c r="AJ79" s="97"/>
      <c r="AK79" s="97"/>
      <c r="AL79" s="98"/>
      <c r="AM79" s="96">
        <f>IF(ISNUMBER(X79),X79,0)+IF(ISNUMBER(AC79),AC79,0)</f>
        <v>11810000</v>
      </c>
      <c r="AN79" s="97"/>
      <c r="AO79" s="97"/>
      <c r="AP79" s="97"/>
      <c r="AQ79" s="98"/>
      <c r="AR79" s="96">
        <v>11810000</v>
      </c>
      <c r="AS79" s="97"/>
      <c r="AT79" s="97"/>
      <c r="AU79" s="97"/>
      <c r="AV79" s="98"/>
      <c r="AW79" s="96">
        <v>0</v>
      </c>
      <c r="AX79" s="97"/>
      <c r="AY79" s="97"/>
      <c r="AZ79" s="97"/>
      <c r="BA79" s="98"/>
      <c r="BB79" s="96">
        <v>0</v>
      </c>
      <c r="BC79" s="97"/>
      <c r="BD79" s="97"/>
      <c r="BE79" s="97"/>
      <c r="BF79" s="98"/>
      <c r="BG79" s="95">
        <f>IF(ISNUMBER(AR79),AR79,0)+IF(ISNUMBER(AW79),AW79,0)</f>
        <v>11810000</v>
      </c>
      <c r="BH79" s="95"/>
      <c r="BI79" s="95"/>
      <c r="BJ79" s="95"/>
      <c r="BK79" s="95"/>
      <c r="CA79" s="99" t="s">
        <v>30</v>
      </c>
    </row>
    <row r="80" spans="1:79" s="99" customFormat="1" ht="12.75" customHeight="1" x14ac:dyDescent="0.2">
      <c r="A80" s="89">
        <v>2120</v>
      </c>
      <c r="B80" s="90"/>
      <c r="C80" s="90"/>
      <c r="D80" s="91"/>
      <c r="E80" s="92" t="s">
        <v>177</v>
      </c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4"/>
      <c r="X80" s="96">
        <v>2536000</v>
      </c>
      <c r="Y80" s="97"/>
      <c r="Z80" s="97"/>
      <c r="AA80" s="97"/>
      <c r="AB80" s="98"/>
      <c r="AC80" s="96">
        <v>0</v>
      </c>
      <c r="AD80" s="97"/>
      <c r="AE80" s="97"/>
      <c r="AF80" s="97"/>
      <c r="AG80" s="98"/>
      <c r="AH80" s="96">
        <v>0</v>
      </c>
      <c r="AI80" s="97"/>
      <c r="AJ80" s="97"/>
      <c r="AK80" s="97"/>
      <c r="AL80" s="98"/>
      <c r="AM80" s="96">
        <f>IF(ISNUMBER(X80),X80,0)+IF(ISNUMBER(AC80),AC80,0)</f>
        <v>2536000</v>
      </c>
      <c r="AN80" s="97"/>
      <c r="AO80" s="97"/>
      <c r="AP80" s="97"/>
      <c r="AQ80" s="98"/>
      <c r="AR80" s="96">
        <v>2536000</v>
      </c>
      <c r="AS80" s="97"/>
      <c r="AT80" s="97"/>
      <c r="AU80" s="97"/>
      <c r="AV80" s="98"/>
      <c r="AW80" s="96">
        <v>0</v>
      </c>
      <c r="AX80" s="97"/>
      <c r="AY80" s="97"/>
      <c r="AZ80" s="97"/>
      <c r="BA80" s="98"/>
      <c r="BB80" s="96">
        <v>0</v>
      </c>
      <c r="BC80" s="97"/>
      <c r="BD80" s="97"/>
      <c r="BE80" s="97"/>
      <c r="BF80" s="98"/>
      <c r="BG80" s="95">
        <f>IF(ISNUMBER(AR80),AR80,0)+IF(ISNUMBER(AW80),AW80,0)</f>
        <v>2536000</v>
      </c>
      <c r="BH80" s="95"/>
      <c r="BI80" s="95"/>
      <c r="BJ80" s="95"/>
      <c r="BK80" s="95"/>
    </row>
    <row r="81" spans="1:79" s="99" customFormat="1" ht="12.75" customHeight="1" x14ac:dyDescent="0.2">
      <c r="A81" s="89">
        <v>2210</v>
      </c>
      <c r="B81" s="90"/>
      <c r="C81" s="90"/>
      <c r="D81" s="91"/>
      <c r="E81" s="92" t="s">
        <v>178</v>
      </c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4"/>
      <c r="X81" s="96">
        <v>253200</v>
      </c>
      <c r="Y81" s="97"/>
      <c r="Z81" s="97"/>
      <c r="AA81" s="97"/>
      <c r="AB81" s="98"/>
      <c r="AC81" s="96">
        <v>0</v>
      </c>
      <c r="AD81" s="97"/>
      <c r="AE81" s="97"/>
      <c r="AF81" s="97"/>
      <c r="AG81" s="98"/>
      <c r="AH81" s="96">
        <v>0</v>
      </c>
      <c r="AI81" s="97"/>
      <c r="AJ81" s="97"/>
      <c r="AK81" s="97"/>
      <c r="AL81" s="98"/>
      <c r="AM81" s="96">
        <f>IF(ISNUMBER(X81),X81,0)+IF(ISNUMBER(AC81),AC81,0)</f>
        <v>253200</v>
      </c>
      <c r="AN81" s="97"/>
      <c r="AO81" s="97"/>
      <c r="AP81" s="97"/>
      <c r="AQ81" s="98"/>
      <c r="AR81" s="96">
        <v>273500</v>
      </c>
      <c r="AS81" s="97"/>
      <c r="AT81" s="97"/>
      <c r="AU81" s="97"/>
      <c r="AV81" s="98"/>
      <c r="AW81" s="96">
        <v>0</v>
      </c>
      <c r="AX81" s="97"/>
      <c r="AY81" s="97"/>
      <c r="AZ81" s="97"/>
      <c r="BA81" s="98"/>
      <c r="BB81" s="96">
        <v>0</v>
      </c>
      <c r="BC81" s="97"/>
      <c r="BD81" s="97"/>
      <c r="BE81" s="97"/>
      <c r="BF81" s="98"/>
      <c r="BG81" s="95">
        <f>IF(ISNUMBER(AR81),AR81,0)+IF(ISNUMBER(AW81),AW81,0)</f>
        <v>273500</v>
      </c>
      <c r="BH81" s="95"/>
      <c r="BI81" s="95"/>
      <c r="BJ81" s="95"/>
      <c r="BK81" s="95"/>
    </row>
    <row r="82" spans="1:79" s="99" customFormat="1" ht="12.75" customHeight="1" x14ac:dyDescent="0.2">
      <c r="A82" s="89">
        <v>2240</v>
      </c>
      <c r="B82" s="90"/>
      <c r="C82" s="90"/>
      <c r="D82" s="91"/>
      <c r="E82" s="92" t="s">
        <v>179</v>
      </c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4"/>
      <c r="X82" s="96">
        <v>1024770</v>
      </c>
      <c r="Y82" s="97"/>
      <c r="Z82" s="97"/>
      <c r="AA82" s="97"/>
      <c r="AB82" s="98"/>
      <c r="AC82" s="96">
        <v>0</v>
      </c>
      <c r="AD82" s="97"/>
      <c r="AE82" s="97"/>
      <c r="AF82" s="97"/>
      <c r="AG82" s="98"/>
      <c r="AH82" s="96">
        <v>0</v>
      </c>
      <c r="AI82" s="97"/>
      <c r="AJ82" s="97"/>
      <c r="AK82" s="97"/>
      <c r="AL82" s="98"/>
      <c r="AM82" s="96">
        <f>IF(ISNUMBER(X82),X82,0)+IF(ISNUMBER(AC82),AC82,0)</f>
        <v>1024770</v>
      </c>
      <c r="AN82" s="97"/>
      <c r="AO82" s="97"/>
      <c r="AP82" s="97"/>
      <c r="AQ82" s="98"/>
      <c r="AR82" s="96">
        <v>1106750</v>
      </c>
      <c r="AS82" s="97"/>
      <c r="AT82" s="97"/>
      <c r="AU82" s="97"/>
      <c r="AV82" s="98"/>
      <c r="AW82" s="96">
        <v>0</v>
      </c>
      <c r="AX82" s="97"/>
      <c r="AY82" s="97"/>
      <c r="AZ82" s="97"/>
      <c r="BA82" s="98"/>
      <c r="BB82" s="96">
        <v>0</v>
      </c>
      <c r="BC82" s="97"/>
      <c r="BD82" s="97"/>
      <c r="BE82" s="97"/>
      <c r="BF82" s="98"/>
      <c r="BG82" s="95">
        <f>IF(ISNUMBER(AR82),AR82,0)+IF(ISNUMBER(AW82),AW82,0)</f>
        <v>1106750</v>
      </c>
      <c r="BH82" s="95"/>
      <c r="BI82" s="95"/>
      <c r="BJ82" s="95"/>
      <c r="BK82" s="95"/>
    </row>
    <row r="83" spans="1:79" s="99" customFormat="1" ht="12.75" customHeight="1" x14ac:dyDescent="0.2">
      <c r="A83" s="89">
        <v>2272</v>
      </c>
      <c r="B83" s="90"/>
      <c r="C83" s="90"/>
      <c r="D83" s="91"/>
      <c r="E83" s="92" t="s">
        <v>180</v>
      </c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4"/>
      <c r="X83" s="96">
        <v>1430</v>
      </c>
      <c r="Y83" s="97"/>
      <c r="Z83" s="97"/>
      <c r="AA83" s="97"/>
      <c r="AB83" s="98"/>
      <c r="AC83" s="96">
        <v>0</v>
      </c>
      <c r="AD83" s="97"/>
      <c r="AE83" s="97"/>
      <c r="AF83" s="97"/>
      <c r="AG83" s="98"/>
      <c r="AH83" s="96">
        <v>0</v>
      </c>
      <c r="AI83" s="97"/>
      <c r="AJ83" s="97"/>
      <c r="AK83" s="97"/>
      <c r="AL83" s="98"/>
      <c r="AM83" s="96">
        <f>IF(ISNUMBER(X83),X83,0)+IF(ISNUMBER(AC83),AC83,0)</f>
        <v>1430</v>
      </c>
      <c r="AN83" s="97"/>
      <c r="AO83" s="97"/>
      <c r="AP83" s="97"/>
      <c r="AQ83" s="98"/>
      <c r="AR83" s="96">
        <v>1550</v>
      </c>
      <c r="AS83" s="97"/>
      <c r="AT83" s="97"/>
      <c r="AU83" s="97"/>
      <c r="AV83" s="98"/>
      <c r="AW83" s="96">
        <v>0</v>
      </c>
      <c r="AX83" s="97"/>
      <c r="AY83" s="97"/>
      <c r="AZ83" s="97"/>
      <c r="BA83" s="98"/>
      <c r="BB83" s="96">
        <v>0</v>
      </c>
      <c r="BC83" s="97"/>
      <c r="BD83" s="97"/>
      <c r="BE83" s="97"/>
      <c r="BF83" s="98"/>
      <c r="BG83" s="95">
        <f>IF(ISNUMBER(AR83),AR83,0)+IF(ISNUMBER(AW83),AW83,0)</f>
        <v>1550</v>
      </c>
      <c r="BH83" s="95"/>
      <c r="BI83" s="95"/>
      <c r="BJ83" s="95"/>
      <c r="BK83" s="95"/>
    </row>
    <row r="84" spans="1:79" s="99" customFormat="1" ht="12.75" customHeight="1" x14ac:dyDescent="0.2">
      <c r="A84" s="89">
        <v>2273</v>
      </c>
      <c r="B84" s="90"/>
      <c r="C84" s="90"/>
      <c r="D84" s="91"/>
      <c r="E84" s="92" t="s">
        <v>181</v>
      </c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4"/>
      <c r="X84" s="96">
        <v>512000</v>
      </c>
      <c r="Y84" s="97"/>
      <c r="Z84" s="97"/>
      <c r="AA84" s="97"/>
      <c r="AB84" s="98"/>
      <c r="AC84" s="96">
        <v>0</v>
      </c>
      <c r="AD84" s="97"/>
      <c r="AE84" s="97"/>
      <c r="AF84" s="97"/>
      <c r="AG84" s="98"/>
      <c r="AH84" s="96">
        <v>0</v>
      </c>
      <c r="AI84" s="97"/>
      <c r="AJ84" s="97"/>
      <c r="AK84" s="97"/>
      <c r="AL84" s="98"/>
      <c r="AM84" s="96">
        <f>IF(ISNUMBER(X84),X84,0)+IF(ISNUMBER(AC84),AC84,0)</f>
        <v>512000</v>
      </c>
      <c r="AN84" s="97"/>
      <c r="AO84" s="97"/>
      <c r="AP84" s="97"/>
      <c r="AQ84" s="98"/>
      <c r="AR84" s="96">
        <v>550600</v>
      </c>
      <c r="AS84" s="97"/>
      <c r="AT84" s="97"/>
      <c r="AU84" s="97"/>
      <c r="AV84" s="98"/>
      <c r="AW84" s="96">
        <v>0</v>
      </c>
      <c r="AX84" s="97"/>
      <c r="AY84" s="97"/>
      <c r="AZ84" s="97"/>
      <c r="BA84" s="98"/>
      <c r="BB84" s="96">
        <v>0</v>
      </c>
      <c r="BC84" s="97"/>
      <c r="BD84" s="97"/>
      <c r="BE84" s="97"/>
      <c r="BF84" s="98"/>
      <c r="BG84" s="95">
        <f>IF(ISNUMBER(AR84),AR84,0)+IF(ISNUMBER(AW84),AW84,0)</f>
        <v>550600</v>
      </c>
      <c r="BH84" s="95"/>
      <c r="BI84" s="95"/>
      <c r="BJ84" s="95"/>
      <c r="BK84" s="95"/>
    </row>
    <row r="85" spans="1:79" s="99" customFormat="1" ht="12.75" customHeight="1" x14ac:dyDescent="0.2">
      <c r="A85" s="89">
        <v>2274</v>
      </c>
      <c r="B85" s="90"/>
      <c r="C85" s="90"/>
      <c r="D85" s="91"/>
      <c r="E85" s="92" t="s">
        <v>182</v>
      </c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4"/>
      <c r="X85" s="96">
        <v>170700</v>
      </c>
      <c r="Y85" s="97"/>
      <c r="Z85" s="97"/>
      <c r="AA85" s="97"/>
      <c r="AB85" s="98"/>
      <c r="AC85" s="96">
        <v>0</v>
      </c>
      <c r="AD85" s="97"/>
      <c r="AE85" s="97"/>
      <c r="AF85" s="97"/>
      <c r="AG85" s="98"/>
      <c r="AH85" s="96">
        <v>0</v>
      </c>
      <c r="AI85" s="97"/>
      <c r="AJ85" s="97"/>
      <c r="AK85" s="97"/>
      <c r="AL85" s="98"/>
      <c r="AM85" s="96">
        <f>IF(ISNUMBER(X85),X85,0)+IF(ISNUMBER(AC85),AC85,0)</f>
        <v>170700</v>
      </c>
      <c r="AN85" s="97"/>
      <c r="AO85" s="97"/>
      <c r="AP85" s="97"/>
      <c r="AQ85" s="98"/>
      <c r="AR85" s="96">
        <v>184400</v>
      </c>
      <c r="AS85" s="97"/>
      <c r="AT85" s="97"/>
      <c r="AU85" s="97"/>
      <c r="AV85" s="98"/>
      <c r="AW85" s="96">
        <v>0</v>
      </c>
      <c r="AX85" s="97"/>
      <c r="AY85" s="97"/>
      <c r="AZ85" s="97"/>
      <c r="BA85" s="98"/>
      <c r="BB85" s="96">
        <v>0</v>
      </c>
      <c r="BC85" s="97"/>
      <c r="BD85" s="97"/>
      <c r="BE85" s="97"/>
      <c r="BF85" s="98"/>
      <c r="BG85" s="95">
        <f>IF(ISNUMBER(AR85),AR85,0)+IF(ISNUMBER(AW85),AW85,0)</f>
        <v>184400</v>
      </c>
      <c r="BH85" s="95"/>
      <c r="BI85" s="95"/>
      <c r="BJ85" s="95"/>
      <c r="BK85" s="95"/>
    </row>
    <row r="86" spans="1:79" s="99" customFormat="1" ht="12.75" customHeight="1" x14ac:dyDescent="0.2">
      <c r="A86" s="89">
        <v>2275</v>
      </c>
      <c r="B86" s="90"/>
      <c r="C86" s="90"/>
      <c r="D86" s="91"/>
      <c r="E86" s="92" t="s">
        <v>183</v>
      </c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4"/>
      <c r="X86" s="96">
        <v>329700</v>
      </c>
      <c r="Y86" s="97"/>
      <c r="Z86" s="97"/>
      <c r="AA86" s="97"/>
      <c r="AB86" s="98"/>
      <c r="AC86" s="96">
        <v>0</v>
      </c>
      <c r="AD86" s="97"/>
      <c r="AE86" s="97"/>
      <c r="AF86" s="97"/>
      <c r="AG86" s="98"/>
      <c r="AH86" s="96">
        <v>0</v>
      </c>
      <c r="AI86" s="97"/>
      <c r="AJ86" s="97"/>
      <c r="AK86" s="97"/>
      <c r="AL86" s="98"/>
      <c r="AM86" s="96">
        <f>IF(ISNUMBER(X86),X86,0)+IF(ISNUMBER(AC86),AC86,0)</f>
        <v>329700</v>
      </c>
      <c r="AN86" s="97"/>
      <c r="AO86" s="97"/>
      <c r="AP86" s="97"/>
      <c r="AQ86" s="98"/>
      <c r="AR86" s="96">
        <v>358900</v>
      </c>
      <c r="AS86" s="97"/>
      <c r="AT86" s="97"/>
      <c r="AU86" s="97"/>
      <c r="AV86" s="98"/>
      <c r="AW86" s="96">
        <v>0</v>
      </c>
      <c r="AX86" s="97"/>
      <c r="AY86" s="97"/>
      <c r="AZ86" s="97"/>
      <c r="BA86" s="98"/>
      <c r="BB86" s="96">
        <v>0</v>
      </c>
      <c r="BC86" s="97"/>
      <c r="BD86" s="97"/>
      <c r="BE86" s="97"/>
      <c r="BF86" s="98"/>
      <c r="BG86" s="95">
        <f>IF(ISNUMBER(AR86),AR86,0)+IF(ISNUMBER(AW86),AW86,0)</f>
        <v>358900</v>
      </c>
      <c r="BH86" s="95"/>
      <c r="BI86" s="95"/>
      <c r="BJ86" s="95"/>
      <c r="BK86" s="95"/>
    </row>
    <row r="87" spans="1:79" s="99" customFormat="1" ht="12.75" customHeight="1" x14ac:dyDescent="0.2">
      <c r="A87" s="89">
        <v>2800</v>
      </c>
      <c r="B87" s="90"/>
      <c r="C87" s="90"/>
      <c r="D87" s="91"/>
      <c r="E87" s="92" t="s">
        <v>184</v>
      </c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4"/>
      <c r="X87" s="96">
        <v>10000</v>
      </c>
      <c r="Y87" s="97"/>
      <c r="Z87" s="97"/>
      <c r="AA87" s="97"/>
      <c r="AB87" s="98"/>
      <c r="AC87" s="96">
        <v>0</v>
      </c>
      <c r="AD87" s="97"/>
      <c r="AE87" s="97"/>
      <c r="AF87" s="97"/>
      <c r="AG87" s="98"/>
      <c r="AH87" s="96">
        <v>0</v>
      </c>
      <c r="AI87" s="97"/>
      <c r="AJ87" s="97"/>
      <c r="AK87" s="97"/>
      <c r="AL87" s="98"/>
      <c r="AM87" s="96">
        <f>IF(ISNUMBER(X87),X87,0)+IF(ISNUMBER(AC87),AC87,0)</f>
        <v>10000</v>
      </c>
      <c r="AN87" s="97"/>
      <c r="AO87" s="97"/>
      <c r="AP87" s="97"/>
      <c r="AQ87" s="98"/>
      <c r="AR87" s="96">
        <v>10000</v>
      </c>
      <c r="AS87" s="97"/>
      <c r="AT87" s="97"/>
      <c r="AU87" s="97"/>
      <c r="AV87" s="98"/>
      <c r="AW87" s="96">
        <v>0</v>
      </c>
      <c r="AX87" s="97"/>
      <c r="AY87" s="97"/>
      <c r="AZ87" s="97"/>
      <c r="BA87" s="98"/>
      <c r="BB87" s="96">
        <v>0</v>
      </c>
      <c r="BC87" s="97"/>
      <c r="BD87" s="97"/>
      <c r="BE87" s="97"/>
      <c r="BF87" s="98"/>
      <c r="BG87" s="95">
        <f>IF(ISNUMBER(AR87),AR87,0)+IF(ISNUMBER(AW87),AW87,0)</f>
        <v>10000</v>
      </c>
      <c r="BH87" s="95"/>
      <c r="BI87" s="95"/>
      <c r="BJ87" s="95"/>
      <c r="BK87" s="95"/>
    </row>
    <row r="88" spans="1:79" s="6" customFormat="1" ht="12.75" customHeight="1" x14ac:dyDescent="0.2">
      <c r="A88" s="86"/>
      <c r="B88" s="87"/>
      <c r="C88" s="87"/>
      <c r="D88" s="88"/>
      <c r="E88" s="100" t="s">
        <v>147</v>
      </c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2"/>
      <c r="X88" s="104">
        <v>16647800</v>
      </c>
      <c r="Y88" s="105"/>
      <c r="Z88" s="105"/>
      <c r="AA88" s="105"/>
      <c r="AB88" s="106"/>
      <c r="AC88" s="104">
        <v>0</v>
      </c>
      <c r="AD88" s="105"/>
      <c r="AE88" s="105"/>
      <c r="AF88" s="105"/>
      <c r="AG88" s="106"/>
      <c r="AH88" s="104">
        <v>0</v>
      </c>
      <c r="AI88" s="105"/>
      <c r="AJ88" s="105"/>
      <c r="AK88" s="105"/>
      <c r="AL88" s="106"/>
      <c r="AM88" s="104">
        <f>IF(ISNUMBER(X88),X88,0)+IF(ISNUMBER(AC88),AC88,0)</f>
        <v>16647800</v>
      </c>
      <c r="AN88" s="105"/>
      <c r="AO88" s="105"/>
      <c r="AP88" s="105"/>
      <c r="AQ88" s="106"/>
      <c r="AR88" s="104">
        <v>16831700</v>
      </c>
      <c r="AS88" s="105"/>
      <c r="AT88" s="105"/>
      <c r="AU88" s="105"/>
      <c r="AV88" s="106"/>
      <c r="AW88" s="104">
        <v>0</v>
      </c>
      <c r="AX88" s="105"/>
      <c r="AY88" s="105"/>
      <c r="AZ88" s="105"/>
      <c r="BA88" s="106"/>
      <c r="BB88" s="104">
        <v>0</v>
      </c>
      <c r="BC88" s="105"/>
      <c r="BD88" s="105"/>
      <c r="BE88" s="105"/>
      <c r="BF88" s="106"/>
      <c r="BG88" s="103">
        <f>IF(ISNUMBER(AR88),AR88,0)+IF(ISNUMBER(AW88),AW88,0)</f>
        <v>16831700</v>
      </c>
      <c r="BH88" s="103"/>
      <c r="BI88" s="103"/>
      <c r="BJ88" s="103"/>
      <c r="BK88" s="103"/>
    </row>
    <row r="90" spans="1:79" ht="14.25" customHeight="1" x14ac:dyDescent="12.75">
      <c r="A90" s="29" t="s">
        <v>258</v>
      </c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</row>
    <row r="91" spans="1:79" ht="15" customHeight="1" x14ac:dyDescent="0.2">
      <c r="A91" s="44" t="s">
        <v>229</v>
      </c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</row>
    <row r="92" spans="1:79" ht="23.1" customHeight="1" x14ac:dyDescent="12.75">
      <c r="A92" s="61" t="s">
        <v>119</v>
      </c>
      <c r="B92" s="62"/>
      <c r="C92" s="62"/>
      <c r="D92" s="62"/>
      <c r="E92" s="63"/>
      <c r="F92" s="51" t="s">
        <v>19</v>
      </c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3"/>
      <c r="X92" s="27" t="s">
        <v>251</v>
      </c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36" t="s">
        <v>256</v>
      </c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8"/>
    </row>
    <row r="93" spans="1:79" ht="53.25" customHeight="1" x14ac:dyDescent="0.2">
      <c r="A93" s="64"/>
      <c r="B93" s="65"/>
      <c r="C93" s="65"/>
      <c r="D93" s="65"/>
      <c r="E93" s="66"/>
      <c r="F93" s="54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6"/>
      <c r="X93" s="36" t="s">
        <v>4</v>
      </c>
      <c r="Y93" s="37"/>
      <c r="Z93" s="37"/>
      <c r="AA93" s="37"/>
      <c r="AB93" s="38"/>
      <c r="AC93" s="36" t="s">
        <v>3</v>
      </c>
      <c r="AD93" s="37"/>
      <c r="AE93" s="37"/>
      <c r="AF93" s="37"/>
      <c r="AG93" s="38"/>
      <c r="AH93" s="57" t="s">
        <v>116</v>
      </c>
      <c r="AI93" s="58"/>
      <c r="AJ93" s="58"/>
      <c r="AK93" s="58"/>
      <c r="AL93" s="59"/>
      <c r="AM93" s="36" t="s">
        <v>5</v>
      </c>
      <c r="AN93" s="37"/>
      <c r="AO93" s="37"/>
      <c r="AP93" s="37"/>
      <c r="AQ93" s="38"/>
      <c r="AR93" s="36" t="s">
        <v>4</v>
      </c>
      <c r="AS93" s="37"/>
      <c r="AT93" s="37"/>
      <c r="AU93" s="37"/>
      <c r="AV93" s="38"/>
      <c r="AW93" s="36" t="s">
        <v>3</v>
      </c>
      <c r="AX93" s="37"/>
      <c r="AY93" s="37"/>
      <c r="AZ93" s="37"/>
      <c r="BA93" s="38"/>
      <c r="BB93" s="74" t="s">
        <v>116</v>
      </c>
      <c r="BC93" s="74"/>
      <c r="BD93" s="74"/>
      <c r="BE93" s="74"/>
      <c r="BF93" s="74"/>
      <c r="BG93" s="36" t="s">
        <v>96</v>
      </c>
      <c r="BH93" s="37"/>
      <c r="BI93" s="37"/>
      <c r="BJ93" s="37"/>
      <c r="BK93" s="38"/>
    </row>
    <row r="94" spans="1:79" ht="15" customHeight="1" x14ac:dyDescent="0.2">
      <c r="A94" s="36">
        <v>1</v>
      </c>
      <c r="B94" s="37"/>
      <c r="C94" s="37"/>
      <c r="D94" s="37"/>
      <c r="E94" s="38"/>
      <c r="F94" s="36">
        <v>2</v>
      </c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8"/>
      <c r="X94" s="36">
        <v>3</v>
      </c>
      <c r="Y94" s="37"/>
      <c r="Z94" s="37"/>
      <c r="AA94" s="37"/>
      <c r="AB94" s="38"/>
      <c r="AC94" s="36">
        <v>4</v>
      </c>
      <c r="AD94" s="37"/>
      <c r="AE94" s="37"/>
      <c r="AF94" s="37"/>
      <c r="AG94" s="38"/>
      <c r="AH94" s="36">
        <v>5</v>
      </c>
      <c r="AI94" s="37"/>
      <c r="AJ94" s="37"/>
      <c r="AK94" s="37"/>
      <c r="AL94" s="38"/>
      <c r="AM94" s="36">
        <v>6</v>
      </c>
      <c r="AN94" s="37"/>
      <c r="AO94" s="37"/>
      <c r="AP94" s="37"/>
      <c r="AQ94" s="38"/>
      <c r="AR94" s="36">
        <v>7</v>
      </c>
      <c r="AS94" s="37"/>
      <c r="AT94" s="37"/>
      <c r="AU94" s="37"/>
      <c r="AV94" s="38"/>
      <c r="AW94" s="36">
        <v>8</v>
      </c>
      <c r="AX94" s="37"/>
      <c r="AY94" s="37"/>
      <c r="AZ94" s="37"/>
      <c r="BA94" s="38"/>
      <c r="BB94" s="36">
        <v>9</v>
      </c>
      <c r="BC94" s="37"/>
      <c r="BD94" s="37"/>
      <c r="BE94" s="37"/>
      <c r="BF94" s="38"/>
      <c r="BG94" s="36">
        <v>10</v>
      </c>
      <c r="BH94" s="37"/>
      <c r="BI94" s="37"/>
      <c r="BJ94" s="37"/>
      <c r="BK94" s="38"/>
    </row>
    <row r="95" spans="1:79" s="1" customFormat="1" ht="15" hidden="1" customHeight="1" x14ac:dyDescent="0.2">
      <c r="A95" s="39" t="s">
        <v>64</v>
      </c>
      <c r="B95" s="40"/>
      <c r="C95" s="40"/>
      <c r="D95" s="40"/>
      <c r="E95" s="41"/>
      <c r="F95" s="39" t="s">
        <v>57</v>
      </c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1"/>
      <c r="X95" s="39" t="s">
        <v>60</v>
      </c>
      <c r="Y95" s="40"/>
      <c r="Z95" s="40"/>
      <c r="AA95" s="40"/>
      <c r="AB95" s="41"/>
      <c r="AC95" s="39" t="s">
        <v>61</v>
      </c>
      <c r="AD95" s="40"/>
      <c r="AE95" s="40"/>
      <c r="AF95" s="40"/>
      <c r="AG95" s="41"/>
      <c r="AH95" s="39" t="s">
        <v>94</v>
      </c>
      <c r="AI95" s="40"/>
      <c r="AJ95" s="40"/>
      <c r="AK95" s="40"/>
      <c r="AL95" s="41"/>
      <c r="AM95" s="47" t="s">
        <v>170</v>
      </c>
      <c r="AN95" s="48"/>
      <c r="AO95" s="48"/>
      <c r="AP95" s="48"/>
      <c r="AQ95" s="49"/>
      <c r="AR95" s="39" t="s">
        <v>62</v>
      </c>
      <c r="AS95" s="40"/>
      <c r="AT95" s="40"/>
      <c r="AU95" s="40"/>
      <c r="AV95" s="41"/>
      <c r="AW95" s="39" t="s">
        <v>63</v>
      </c>
      <c r="AX95" s="40"/>
      <c r="AY95" s="40"/>
      <c r="AZ95" s="40"/>
      <c r="BA95" s="41"/>
      <c r="BB95" s="39" t="s">
        <v>95</v>
      </c>
      <c r="BC95" s="40"/>
      <c r="BD95" s="40"/>
      <c r="BE95" s="40"/>
      <c r="BF95" s="41"/>
      <c r="BG95" s="47" t="s">
        <v>170</v>
      </c>
      <c r="BH95" s="48"/>
      <c r="BI95" s="48"/>
      <c r="BJ95" s="48"/>
      <c r="BK95" s="49"/>
      <c r="CA95" t="s">
        <v>31</v>
      </c>
    </row>
    <row r="96" spans="1:79" s="6" customFormat="1" ht="12.75" customHeight="1" x14ac:dyDescent="0.2">
      <c r="A96" s="86"/>
      <c r="B96" s="87"/>
      <c r="C96" s="87"/>
      <c r="D96" s="87"/>
      <c r="E96" s="88"/>
      <c r="F96" s="86" t="s">
        <v>147</v>
      </c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8"/>
      <c r="X96" s="107"/>
      <c r="Y96" s="108"/>
      <c r="Z96" s="108"/>
      <c r="AA96" s="108"/>
      <c r="AB96" s="109"/>
      <c r="AC96" s="107"/>
      <c r="AD96" s="108"/>
      <c r="AE96" s="108"/>
      <c r="AF96" s="108"/>
      <c r="AG96" s="109"/>
      <c r="AH96" s="103"/>
      <c r="AI96" s="103"/>
      <c r="AJ96" s="103"/>
      <c r="AK96" s="103"/>
      <c r="AL96" s="103"/>
      <c r="AM96" s="103">
        <f>IF(ISNUMBER(X96),X96,0)+IF(ISNUMBER(AC96),AC96,0)</f>
        <v>0</v>
      </c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  <c r="BD96" s="103"/>
      <c r="BE96" s="103"/>
      <c r="BF96" s="103"/>
      <c r="BG96" s="103">
        <f>IF(ISNUMBER(AR96),AR96,0)+IF(ISNUMBER(AW96),AW96,0)</f>
        <v>0</v>
      </c>
      <c r="BH96" s="103"/>
      <c r="BI96" s="103"/>
      <c r="BJ96" s="103"/>
      <c r="BK96" s="103"/>
      <c r="CA96" s="6" t="s">
        <v>32</v>
      </c>
    </row>
    <row r="99" spans="1:79" ht="14.25" customHeight="1" x14ac:dyDescent="0.2">
      <c r="A99" s="29" t="s">
        <v>120</v>
      </c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</row>
    <row r="100" spans="1:79" ht="14.25" customHeight="1" x14ac:dyDescent="12.75">
      <c r="A100" s="29" t="s">
        <v>244</v>
      </c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</row>
    <row r="101" spans="1:79" ht="15" customHeight="1" x14ac:dyDescent="0.2">
      <c r="A101" s="44" t="s">
        <v>229</v>
      </c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44"/>
      <c r="BO101" s="44"/>
      <c r="BP101" s="44"/>
      <c r="BQ101" s="44"/>
      <c r="BR101" s="44"/>
      <c r="BS101" s="44"/>
      <c r="BT101" s="44"/>
      <c r="BU101" s="44"/>
      <c r="BV101" s="44"/>
      <c r="BW101" s="44"/>
      <c r="BX101" s="44"/>
      <c r="BY101" s="44"/>
    </row>
    <row r="102" spans="1:79" ht="23.1" customHeight="1" x14ac:dyDescent="0.2">
      <c r="A102" s="51" t="s">
        <v>6</v>
      </c>
      <c r="B102" s="52"/>
      <c r="C102" s="52"/>
      <c r="D102" s="51" t="s">
        <v>121</v>
      </c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3"/>
      <c r="U102" s="36" t="s">
        <v>230</v>
      </c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8"/>
      <c r="AN102" s="36" t="s">
        <v>233</v>
      </c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8"/>
      <c r="BG102" s="27" t="s">
        <v>241</v>
      </c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</row>
    <row r="103" spans="1:79" ht="52.5" customHeight="1" x14ac:dyDescent="0.2">
      <c r="A103" s="54"/>
      <c r="B103" s="55"/>
      <c r="C103" s="55"/>
      <c r="D103" s="54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6"/>
      <c r="U103" s="36" t="s">
        <v>4</v>
      </c>
      <c r="V103" s="37"/>
      <c r="W103" s="37"/>
      <c r="X103" s="37"/>
      <c r="Y103" s="38"/>
      <c r="Z103" s="36" t="s">
        <v>3</v>
      </c>
      <c r="AA103" s="37"/>
      <c r="AB103" s="37"/>
      <c r="AC103" s="37"/>
      <c r="AD103" s="38"/>
      <c r="AE103" s="57" t="s">
        <v>116</v>
      </c>
      <c r="AF103" s="58"/>
      <c r="AG103" s="58"/>
      <c r="AH103" s="59"/>
      <c r="AI103" s="36" t="s">
        <v>5</v>
      </c>
      <c r="AJ103" s="37"/>
      <c r="AK103" s="37"/>
      <c r="AL103" s="37"/>
      <c r="AM103" s="38"/>
      <c r="AN103" s="36" t="s">
        <v>4</v>
      </c>
      <c r="AO103" s="37"/>
      <c r="AP103" s="37"/>
      <c r="AQ103" s="37"/>
      <c r="AR103" s="38"/>
      <c r="AS103" s="36" t="s">
        <v>3</v>
      </c>
      <c r="AT103" s="37"/>
      <c r="AU103" s="37"/>
      <c r="AV103" s="37"/>
      <c r="AW103" s="38"/>
      <c r="AX103" s="57" t="s">
        <v>116</v>
      </c>
      <c r="AY103" s="58"/>
      <c r="AZ103" s="58"/>
      <c r="BA103" s="59"/>
      <c r="BB103" s="36" t="s">
        <v>96</v>
      </c>
      <c r="BC103" s="37"/>
      <c r="BD103" s="37"/>
      <c r="BE103" s="37"/>
      <c r="BF103" s="38"/>
      <c r="BG103" s="36" t="s">
        <v>4</v>
      </c>
      <c r="BH103" s="37"/>
      <c r="BI103" s="37"/>
      <c r="BJ103" s="37"/>
      <c r="BK103" s="38"/>
      <c r="BL103" s="27" t="s">
        <v>3</v>
      </c>
      <c r="BM103" s="27"/>
      <c r="BN103" s="27"/>
      <c r="BO103" s="27"/>
      <c r="BP103" s="27"/>
      <c r="BQ103" s="74" t="s">
        <v>116</v>
      </c>
      <c r="BR103" s="74"/>
      <c r="BS103" s="74"/>
      <c r="BT103" s="74"/>
      <c r="BU103" s="36" t="s">
        <v>97</v>
      </c>
      <c r="BV103" s="37"/>
      <c r="BW103" s="37"/>
      <c r="BX103" s="37"/>
      <c r="BY103" s="38"/>
    </row>
    <row r="104" spans="1:79" ht="15" customHeight="1" x14ac:dyDescent="0.2">
      <c r="A104" s="36">
        <v>1</v>
      </c>
      <c r="B104" s="37"/>
      <c r="C104" s="37"/>
      <c r="D104" s="36">
        <v>2</v>
      </c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8"/>
      <c r="U104" s="36">
        <v>3</v>
      </c>
      <c r="V104" s="37"/>
      <c r="W104" s="37"/>
      <c r="X104" s="37"/>
      <c r="Y104" s="38"/>
      <c r="Z104" s="36">
        <v>4</v>
      </c>
      <c r="AA104" s="37"/>
      <c r="AB104" s="37"/>
      <c r="AC104" s="37"/>
      <c r="AD104" s="38"/>
      <c r="AE104" s="36">
        <v>5</v>
      </c>
      <c r="AF104" s="37"/>
      <c r="AG104" s="37"/>
      <c r="AH104" s="38"/>
      <c r="AI104" s="36">
        <v>6</v>
      </c>
      <c r="AJ104" s="37"/>
      <c r="AK104" s="37"/>
      <c r="AL104" s="37"/>
      <c r="AM104" s="38"/>
      <c r="AN104" s="36">
        <v>7</v>
      </c>
      <c r="AO104" s="37"/>
      <c r="AP104" s="37"/>
      <c r="AQ104" s="37"/>
      <c r="AR104" s="38"/>
      <c r="AS104" s="36">
        <v>8</v>
      </c>
      <c r="AT104" s="37"/>
      <c r="AU104" s="37"/>
      <c r="AV104" s="37"/>
      <c r="AW104" s="38"/>
      <c r="AX104" s="27">
        <v>9</v>
      </c>
      <c r="AY104" s="27"/>
      <c r="AZ104" s="27"/>
      <c r="BA104" s="27"/>
      <c r="BB104" s="36">
        <v>10</v>
      </c>
      <c r="BC104" s="37"/>
      <c r="BD104" s="37"/>
      <c r="BE104" s="37"/>
      <c r="BF104" s="38"/>
      <c r="BG104" s="36">
        <v>11</v>
      </c>
      <c r="BH104" s="37"/>
      <c r="BI104" s="37"/>
      <c r="BJ104" s="37"/>
      <c r="BK104" s="38"/>
      <c r="BL104" s="27">
        <v>12</v>
      </c>
      <c r="BM104" s="27"/>
      <c r="BN104" s="27"/>
      <c r="BO104" s="27"/>
      <c r="BP104" s="27"/>
      <c r="BQ104" s="36">
        <v>13</v>
      </c>
      <c r="BR104" s="37"/>
      <c r="BS104" s="37"/>
      <c r="BT104" s="38"/>
      <c r="BU104" s="36">
        <v>14</v>
      </c>
      <c r="BV104" s="37"/>
      <c r="BW104" s="37"/>
      <c r="BX104" s="37"/>
      <c r="BY104" s="38"/>
    </row>
    <row r="105" spans="1:79" s="1" customFormat="1" ht="14.25" hidden="1" customHeight="1" x14ac:dyDescent="0.2">
      <c r="A105" s="39" t="s">
        <v>69</v>
      </c>
      <c r="B105" s="40"/>
      <c r="C105" s="40"/>
      <c r="D105" s="39" t="s">
        <v>57</v>
      </c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1"/>
      <c r="U105" s="26" t="s">
        <v>65</v>
      </c>
      <c r="V105" s="26"/>
      <c r="W105" s="26"/>
      <c r="X105" s="26"/>
      <c r="Y105" s="26"/>
      <c r="Z105" s="26" t="s">
        <v>66</v>
      </c>
      <c r="AA105" s="26"/>
      <c r="AB105" s="26"/>
      <c r="AC105" s="26"/>
      <c r="AD105" s="26"/>
      <c r="AE105" s="26" t="s">
        <v>91</v>
      </c>
      <c r="AF105" s="26"/>
      <c r="AG105" s="26"/>
      <c r="AH105" s="26"/>
      <c r="AI105" s="50" t="s">
        <v>169</v>
      </c>
      <c r="AJ105" s="50"/>
      <c r="AK105" s="50"/>
      <c r="AL105" s="50"/>
      <c r="AM105" s="50"/>
      <c r="AN105" s="26" t="s">
        <v>67</v>
      </c>
      <c r="AO105" s="26"/>
      <c r="AP105" s="26"/>
      <c r="AQ105" s="26"/>
      <c r="AR105" s="26"/>
      <c r="AS105" s="26" t="s">
        <v>68</v>
      </c>
      <c r="AT105" s="26"/>
      <c r="AU105" s="26"/>
      <c r="AV105" s="26"/>
      <c r="AW105" s="26"/>
      <c r="AX105" s="26" t="s">
        <v>92</v>
      </c>
      <c r="AY105" s="26"/>
      <c r="AZ105" s="26"/>
      <c r="BA105" s="26"/>
      <c r="BB105" s="50" t="s">
        <v>169</v>
      </c>
      <c r="BC105" s="50"/>
      <c r="BD105" s="50"/>
      <c r="BE105" s="50"/>
      <c r="BF105" s="50"/>
      <c r="BG105" s="26" t="s">
        <v>58</v>
      </c>
      <c r="BH105" s="26"/>
      <c r="BI105" s="26"/>
      <c r="BJ105" s="26"/>
      <c r="BK105" s="26"/>
      <c r="BL105" s="26" t="s">
        <v>59</v>
      </c>
      <c r="BM105" s="26"/>
      <c r="BN105" s="26"/>
      <c r="BO105" s="26"/>
      <c r="BP105" s="26"/>
      <c r="BQ105" s="26" t="s">
        <v>93</v>
      </c>
      <c r="BR105" s="26"/>
      <c r="BS105" s="26"/>
      <c r="BT105" s="26"/>
      <c r="BU105" s="50" t="s">
        <v>169</v>
      </c>
      <c r="BV105" s="50"/>
      <c r="BW105" s="50"/>
      <c r="BX105" s="50"/>
      <c r="BY105" s="50"/>
      <c r="CA105" t="s">
        <v>33</v>
      </c>
    </row>
    <row r="106" spans="1:79" s="99" customFormat="1" ht="25.5" customHeight="1" x14ac:dyDescent="0.2">
      <c r="A106" s="89">
        <v>1</v>
      </c>
      <c r="B106" s="90"/>
      <c r="C106" s="90"/>
      <c r="D106" s="92" t="s">
        <v>185</v>
      </c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4"/>
      <c r="U106" s="96">
        <v>12052903.689999999</v>
      </c>
      <c r="V106" s="97"/>
      <c r="W106" s="97"/>
      <c r="X106" s="97"/>
      <c r="Y106" s="98"/>
      <c r="Z106" s="96">
        <v>3077473.02</v>
      </c>
      <c r="AA106" s="97"/>
      <c r="AB106" s="97"/>
      <c r="AC106" s="97"/>
      <c r="AD106" s="98"/>
      <c r="AE106" s="96">
        <v>0</v>
      </c>
      <c r="AF106" s="97"/>
      <c r="AG106" s="97"/>
      <c r="AH106" s="98"/>
      <c r="AI106" s="96">
        <f>IF(ISNUMBER(U106),U106,0)+IF(ISNUMBER(Z106),Z106,0)</f>
        <v>15130376.709999999</v>
      </c>
      <c r="AJ106" s="97"/>
      <c r="AK106" s="97"/>
      <c r="AL106" s="97"/>
      <c r="AM106" s="98"/>
      <c r="AN106" s="96">
        <v>14110080</v>
      </c>
      <c r="AO106" s="97"/>
      <c r="AP106" s="97"/>
      <c r="AQ106" s="97"/>
      <c r="AR106" s="98"/>
      <c r="AS106" s="96">
        <v>0</v>
      </c>
      <c r="AT106" s="97"/>
      <c r="AU106" s="97"/>
      <c r="AV106" s="97"/>
      <c r="AW106" s="98"/>
      <c r="AX106" s="96">
        <v>0</v>
      </c>
      <c r="AY106" s="97"/>
      <c r="AZ106" s="97"/>
      <c r="BA106" s="98"/>
      <c r="BB106" s="96">
        <f>IF(ISNUMBER(AN106),AN106,0)+IF(ISNUMBER(AS106),AS106,0)</f>
        <v>14110080</v>
      </c>
      <c r="BC106" s="97"/>
      <c r="BD106" s="97"/>
      <c r="BE106" s="97"/>
      <c r="BF106" s="98"/>
      <c r="BG106" s="96">
        <v>16935580</v>
      </c>
      <c r="BH106" s="97"/>
      <c r="BI106" s="97"/>
      <c r="BJ106" s="97"/>
      <c r="BK106" s="98"/>
      <c r="BL106" s="96">
        <v>0</v>
      </c>
      <c r="BM106" s="97"/>
      <c r="BN106" s="97"/>
      <c r="BO106" s="97"/>
      <c r="BP106" s="98"/>
      <c r="BQ106" s="96">
        <v>0</v>
      </c>
      <c r="BR106" s="97"/>
      <c r="BS106" s="97"/>
      <c r="BT106" s="98"/>
      <c r="BU106" s="96">
        <f>IF(ISNUMBER(BG106),BG106,0)+IF(ISNUMBER(BL106),BL106,0)</f>
        <v>16935580</v>
      </c>
      <c r="BV106" s="97"/>
      <c r="BW106" s="97"/>
      <c r="BX106" s="97"/>
      <c r="BY106" s="98"/>
      <c r="CA106" s="99" t="s">
        <v>34</v>
      </c>
    </row>
    <row r="107" spans="1:79" s="99" customFormat="1" ht="12.75" customHeight="1" x14ac:dyDescent="0.2">
      <c r="A107" s="89">
        <v>2</v>
      </c>
      <c r="B107" s="90"/>
      <c r="C107" s="90"/>
      <c r="D107" s="92" t="s">
        <v>186</v>
      </c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4"/>
      <c r="U107" s="96">
        <v>298256.31</v>
      </c>
      <c r="V107" s="97"/>
      <c r="W107" s="97"/>
      <c r="X107" s="97"/>
      <c r="Y107" s="98"/>
      <c r="Z107" s="96">
        <v>0</v>
      </c>
      <c r="AA107" s="97"/>
      <c r="AB107" s="97"/>
      <c r="AC107" s="97"/>
      <c r="AD107" s="98"/>
      <c r="AE107" s="96">
        <v>0</v>
      </c>
      <c r="AF107" s="97"/>
      <c r="AG107" s="97"/>
      <c r="AH107" s="98"/>
      <c r="AI107" s="96">
        <f>IF(ISNUMBER(U107),U107,0)+IF(ISNUMBER(Z107),Z107,0)</f>
        <v>298256.31</v>
      </c>
      <c r="AJ107" s="97"/>
      <c r="AK107" s="97"/>
      <c r="AL107" s="97"/>
      <c r="AM107" s="98"/>
      <c r="AN107" s="96">
        <v>342920</v>
      </c>
      <c r="AO107" s="97"/>
      <c r="AP107" s="97"/>
      <c r="AQ107" s="97"/>
      <c r="AR107" s="98"/>
      <c r="AS107" s="96">
        <v>0</v>
      </c>
      <c r="AT107" s="97"/>
      <c r="AU107" s="97"/>
      <c r="AV107" s="97"/>
      <c r="AW107" s="98"/>
      <c r="AX107" s="96">
        <v>0</v>
      </c>
      <c r="AY107" s="97"/>
      <c r="AZ107" s="97"/>
      <c r="BA107" s="98"/>
      <c r="BB107" s="96">
        <f>IF(ISNUMBER(AN107),AN107,0)+IF(ISNUMBER(AS107),AS107,0)</f>
        <v>342920</v>
      </c>
      <c r="BC107" s="97"/>
      <c r="BD107" s="97"/>
      <c r="BE107" s="97"/>
      <c r="BF107" s="98"/>
      <c r="BG107" s="96">
        <v>354420</v>
      </c>
      <c r="BH107" s="97"/>
      <c r="BI107" s="97"/>
      <c r="BJ107" s="97"/>
      <c r="BK107" s="98"/>
      <c r="BL107" s="96">
        <v>0</v>
      </c>
      <c r="BM107" s="97"/>
      <c r="BN107" s="97"/>
      <c r="BO107" s="97"/>
      <c r="BP107" s="98"/>
      <c r="BQ107" s="96">
        <v>0</v>
      </c>
      <c r="BR107" s="97"/>
      <c r="BS107" s="97"/>
      <c r="BT107" s="98"/>
      <c r="BU107" s="96">
        <f>IF(ISNUMBER(BG107),BG107,0)+IF(ISNUMBER(BL107),BL107,0)</f>
        <v>354420</v>
      </c>
      <c r="BV107" s="97"/>
      <c r="BW107" s="97"/>
      <c r="BX107" s="97"/>
      <c r="BY107" s="98"/>
    </row>
    <row r="108" spans="1:79" s="6" customFormat="1" ht="12.75" customHeight="1" x14ac:dyDescent="0.2">
      <c r="A108" s="86"/>
      <c r="B108" s="87"/>
      <c r="C108" s="87"/>
      <c r="D108" s="100" t="s">
        <v>147</v>
      </c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2"/>
      <c r="U108" s="104">
        <v>12351160</v>
      </c>
      <c r="V108" s="105"/>
      <c r="W108" s="105"/>
      <c r="X108" s="105"/>
      <c r="Y108" s="106"/>
      <c r="Z108" s="104">
        <v>3077473.02</v>
      </c>
      <c r="AA108" s="105"/>
      <c r="AB108" s="105"/>
      <c r="AC108" s="105"/>
      <c r="AD108" s="106"/>
      <c r="AE108" s="104">
        <v>0</v>
      </c>
      <c r="AF108" s="105"/>
      <c r="AG108" s="105"/>
      <c r="AH108" s="106"/>
      <c r="AI108" s="104">
        <f>IF(ISNUMBER(U108),U108,0)+IF(ISNUMBER(Z108),Z108,0)</f>
        <v>15428633.02</v>
      </c>
      <c r="AJ108" s="105"/>
      <c r="AK108" s="105"/>
      <c r="AL108" s="105"/>
      <c r="AM108" s="106"/>
      <c r="AN108" s="104">
        <v>14453000</v>
      </c>
      <c r="AO108" s="105"/>
      <c r="AP108" s="105"/>
      <c r="AQ108" s="105"/>
      <c r="AR108" s="106"/>
      <c r="AS108" s="104">
        <v>0</v>
      </c>
      <c r="AT108" s="105"/>
      <c r="AU108" s="105"/>
      <c r="AV108" s="105"/>
      <c r="AW108" s="106"/>
      <c r="AX108" s="104">
        <v>0</v>
      </c>
      <c r="AY108" s="105"/>
      <c r="AZ108" s="105"/>
      <c r="BA108" s="106"/>
      <c r="BB108" s="104">
        <f>IF(ISNUMBER(AN108),AN108,0)+IF(ISNUMBER(AS108),AS108,0)</f>
        <v>14453000</v>
      </c>
      <c r="BC108" s="105"/>
      <c r="BD108" s="105"/>
      <c r="BE108" s="105"/>
      <c r="BF108" s="106"/>
      <c r="BG108" s="104">
        <v>17290000</v>
      </c>
      <c r="BH108" s="105"/>
      <c r="BI108" s="105"/>
      <c r="BJ108" s="105"/>
      <c r="BK108" s="106"/>
      <c r="BL108" s="104">
        <v>0</v>
      </c>
      <c r="BM108" s="105"/>
      <c r="BN108" s="105"/>
      <c r="BO108" s="105"/>
      <c r="BP108" s="106"/>
      <c r="BQ108" s="104">
        <v>0</v>
      </c>
      <c r="BR108" s="105"/>
      <c r="BS108" s="105"/>
      <c r="BT108" s="106"/>
      <c r="BU108" s="104">
        <f>IF(ISNUMBER(BG108),BG108,0)+IF(ISNUMBER(BL108),BL108,0)</f>
        <v>17290000</v>
      </c>
      <c r="BV108" s="105"/>
      <c r="BW108" s="105"/>
      <c r="BX108" s="105"/>
      <c r="BY108" s="106"/>
    </row>
    <row r="110" spans="1:79" ht="14.25" customHeight="1" x14ac:dyDescent="12.75">
      <c r="A110" s="29" t="s">
        <v>259</v>
      </c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</row>
    <row r="111" spans="1:79" ht="15" customHeight="1" x14ac:dyDescent="0.2">
      <c r="A111" s="75" t="s">
        <v>229</v>
      </c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  <c r="AO111" s="75"/>
      <c r="AP111" s="75"/>
      <c r="AQ111" s="75"/>
      <c r="AR111" s="75"/>
      <c r="AS111" s="75"/>
      <c r="AT111" s="75"/>
      <c r="AU111" s="75"/>
      <c r="AV111" s="75"/>
      <c r="AW111" s="75"/>
      <c r="AX111" s="75"/>
      <c r="AY111" s="75"/>
      <c r="AZ111" s="75"/>
      <c r="BA111" s="75"/>
      <c r="BB111" s="75"/>
      <c r="BC111" s="75"/>
      <c r="BD111" s="75"/>
      <c r="BE111" s="75"/>
      <c r="BF111" s="75"/>
      <c r="BG111" s="75"/>
      <c r="BH111" s="75"/>
    </row>
    <row r="112" spans="1:79" ht="23.1" customHeight="1" x14ac:dyDescent="0.2">
      <c r="A112" s="51" t="s">
        <v>6</v>
      </c>
      <c r="B112" s="52"/>
      <c r="C112" s="52"/>
      <c r="D112" s="51" t="s">
        <v>121</v>
      </c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3"/>
      <c r="U112" s="27" t="s">
        <v>251</v>
      </c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 t="s">
        <v>256</v>
      </c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</row>
    <row r="113" spans="1:79" ht="54" customHeight="1" x14ac:dyDescent="0.2">
      <c r="A113" s="54"/>
      <c r="B113" s="55"/>
      <c r="C113" s="55"/>
      <c r="D113" s="54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6"/>
      <c r="U113" s="36" t="s">
        <v>4</v>
      </c>
      <c r="V113" s="37"/>
      <c r="W113" s="37"/>
      <c r="X113" s="37"/>
      <c r="Y113" s="38"/>
      <c r="Z113" s="36" t="s">
        <v>3</v>
      </c>
      <c r="AA113" s="37"/>
      <c r="AB113" s="37"/>
      <c r="AC113" s="37"/>
      <c r="AD113" s="38"/>
      <c r="AE113" s="57" t="s">
        <v>116</v>
      </c>
      <c r="AF113" s="58"/>
      <c r="AG113" s="58"/>
      <c r="AH113" s="58"/>
      <c r="AI113" s="59"/>
      <c r="AJ113" s="36" t="s">
        <v>5</v>
      </c>
      <c r="AK113" s="37"/>
      <c r="AL113" s="37"/>
      <c r="AM113" s="37"/>
      <c r="AN113" s="38"/>
      <c r="AO113" s="36" t="s">
        <v>4</v>
      </c>
      <c r="AP113" s="37"/>
      <c r="AQ113" s="37"/>
      <c r="AR113" s="37"/>
      <c r="AS113" s="38"/>
      <c r="AT113" s="36" t="s">
        <v>3</v>
      </c>
      <c r="AU113" s="37"/>
      <c r="AV113" s="37"/>
      <c r="AW113" s="37"/>
      <c r="AX113" s="38"/>
      <c r="AY113" s="57" t="s">
        <v>116</v>
      </c>
      <c r="AZ113" s="58"/>
      <c r="BA113" s="58"/>
      <c r="BB113" s="58"/>
      <c r="BC113" s="59"/>
      <c r="BD113" s="27" t="s">
        <v>96</v>
      </c>
      <c r="BE113" s="27"/>
      <c r="BF113" s="27"/>
      <c r="BG113" s="27"/>
      <c r="BH113" s="27"/>
    </row>
    <row r="114" spans="1:79" ht="15" customHeight="1" x14ac:dyDescent="0.2">
      <c r="A114" s="36" t="s">
        <v>168</v>
      </c>
      <c r="B114" s="37"/>
      <c r="C114" s="37"/>
      <c r="D114" s="36">
        <v>2</v>
      </c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8"/>
      <c r="U114" s="36">
        <v>3</v>
      </c>
      <c r="V114" s="37"/>
      <c r="W114" s="37"/>
      <c r="X114" s="37"/>
      <c r="Y114" s="38"/>
      <c r="Z114" s="36">
        <v>4</v>
      </c>
      <c r="AA114" s="37"/>
      <c r="AB114" s="37"/>
      <c r="AC114" s="37"/>
      <c r="AD114" s="38"/>
      <c r="AE114" s="36">
        <v>5</v>
      </c>
      <c r="AF114" s="37"/>
      <c r="AG114" s="37"/>
      <c r="AH114" s="37"/>
      <c r="AI114" s="38"/>
      <c r="AJ114" s="36">
        <v>6</v>
      </c>
      <c r="AK114" s="37"/>
      <c r="AL114" s="37"/>
      <c r="AM114" s="37"/>
      <c r="AN114" s="38"/>
      <c r="AO114" s="36">
        <v>7</v>
      </c>
      <c r="AP114" s="37"/>
      <c r="AQ114" s="37"/>
      <c r="AR114" s="37"/>
      <c r="AS114" s="38"/>
      <c r="AT114" s="36">
        <v>8</v>
      </c>
      <c r="AU114" s="37"/>
      <c r="AV114" s="37"/>
      <c r="AW114" s="37"/>
      <c r="AX114" s="38"/>
      <c r="AY114" s="36">
        <v>9</v>
      </c>
      <c r="AZ114" s="37"/>
      <c r="BA114" s="37"/>
      <c r="BB114" s="37"/>
      <c r="BC114" s="38"/>
      <c r="BD114" s="36">
        <v>10</v>
      </c>
      <c r="BE114" s="37"/>
      <c r="BF114" s="37"/>
      <c r="BG114" s="37"/>
      <c r="BH114" s="38"/>
    </row>
    <row r="115" spans="1:79" s="1" customFormat="1" ht="12.75" hidden="1" customHeight="1" x14ac:dyDescent="12.75">
      <c r="A115" s="39" t="s">
        <v>69</v>
      </c>
      <c r="B115" s="40"/>
      <c r="C115" s="40"/>
      <c r="D115" s="39" t="s">
        <v>57</v>
      </c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1"/>
      <c r="U115" s="39" t="s">
        <v>60</v>
      </c>
      <c r="V115" s="40"/>
      <c r="W115" s="40"/>
      <c r="X115" s="40"/>
      <c r="Y115" s="41"/>
      <c r="Z115" s="39" t="s">
        <v>61</v>
      </c>
      <c r="AA115" s="40"/>
      <c r="AB115" s="40"/>
      <c r="AC115" s="40"/>
      <c r="AD115" s="41"/>
      <c r="AE115" s="39" t="s">
        <v>94</v>
      </c>
      <c r="AF115" s="40"/>
      <c r="AG115" s="40"/>
      <c r="AH115" s="40"/>
      <c r="AI115" s="41"/>
      <c r="AJ115" s="47" t="s">
        <v>170</v>
      </c>
      <c r="AK115" s="48"/>
      <c r="AL115" s="48"/>
      <c r="AM115" s="48"/>
      <c r="AN115" s="49"/>
      <c r="AO115" s="39" t="s">
        <v>62</v>
      </c>
      <c r="AP115" s="40"/>
      <c r="AQ115" s="40"/>
      <c r="AR115" s="40"/>
      <c r="AS115" s="41"/>
      <c r="AT115" s="39" t="s">
        <v>63</v>
      </c>
      <c r="AU115" s="40"/>
      <c r="AV115" s="40"/>
      <c r="AW115" s="40"/>
      <c r="AX115" s="41"/>
      <c r="AY115" s="39" t="s">
        <v>95</v>
      </c>
      <c r="AZ115" s="40"/>
      <c r="BA115" s="40"/>
      <c r="BB115" s="40"/>
      <c r="BC115" s="41"/>
      <c r="BD115" s="50" t="s">
        <v>170</v>
      </c>
      <c r="BE115" s="50"/>
      <c r="BF115" s="50"/>
      <c r="BG115" s="50"/>
      <c r="BH115" s="50"/>
      <c r="CA115" s="1" t="s">
        <v>35</v>
      </c>
    </row>
    <row r="116" spans="1:79" s="99" customFormat="1" ht="25.5" customHeight="1" x14ac:dyDescent="0.2">
      <c r="A116" s="89">
        <v>1</v>
      </c>
      <c r="B116" s="90"/>
      <c r="C116" s="90"/>
      <c r="D116" s="92" t="s">
        <v>185</v>
      </c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4"/>
      <c r="U116" s="96">
        <v>16237216.310000001</v>
      </c>
      <c r="V116" s="97"/>
      <c r="W116" s="97"/>
      <c r="X116" s="97"/>
      <c r="Y116" s="98"/>
      <c r="Z116" s="96">
        <v>0</v>
      </c>
      <c r="AA116" s="97"/>
      <c r="AB116" s="97"/>
      <c r="AC116" s="97"/>
      <c r="AD116" s="98"/>
      <c r="AE116" s="95">
        <v>0</v>
      </c>
      <c r="AF116" s="95"/>
      <c r="AG116" s="95"/>
      <c r="AH116" s="95"/>
      <c r="AI116" s="95"/>
      <c r="AJ116" s="110">
        <f>IF(ISNUMBER(U116),U116,0)+IF(ISNUMBER(Z116),Z116,0)</f>
        <v>16237216.310000001</v>
      </c>
      <c r="AK116" s="110"/>
      <c r="AL116" s="110"/>
      <c r="AM116" s="110"/>
      <c r="AN116" s="110"/>
      <c r="AO116" s="95">
        <v>16831700</v>
      </c>
      <c r="AP116" s="95"/>
      <c r="AQ116" s="95"/>
      <c r="AR116" s="95"/>
      <c r="AS116" s="95"/>
      <c r="AT116" s="110">
        <v>0</v>
      </c>
      <c r="AU116" s="110"/>
      <c r="AV116" s="110"/>
      <c r="AW116" s="110"/>
      <c r="AX116" s="110"/>
      <c r="AY116" s="95">
        <v>0</v>
      </c>
      <c r="AZ116" s="95"/>
      <c r="BA116" s="95"/>
      <c r="BB116" s="95"/>
      <c r="BC116" s="95"/>
      <c r="BD116" s="110">
        <f>IF(ISNUMBER(AO116),AO116,0)+IF(ISNUMBER(AT116),AT116,0)</f>
        <v>16831700</v>
      </c>
      <c r="BE116" s="110"/>
      <c r="BF116" s="110"/>
      <c r="BG116" s="110"/>
      <c r="BH116" s="110"/>
      <c r="CA116" s="99" t="s">
        <v>36</v>
      </c>
    </row>
    <row r="117" spans="1:79" s="99" customFormat="1" ht="12.75" customHeight="1" x14ac:dyDescent="0.2">
      <c r="A117" s="89">
        <v>2</v>
      </c>
      <c r="B117" s="90"/>
      <c r="C117" s="90"/>
      <c r="D117" s="92" t="s">
        <v>186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4"/>
      <c r="U117" s="96">
        <v>410583.69</v>
      </c>
      <c r="V117" s="97"/>
      <c r="W117" s="97"/>
      <c r="X117" s="97"/>
      <c r="Y117" s="98"/>
      <c r="Z117" s="96">
        <v>0</v>
      </c>
      <c r="AA117" s="97"/>
      <c r="AB117" s="97"/>
      <c r="AC117" s="97"/>
      <c r="AD117" s="98"/>
      <c r="AE117" s="95">
        <v>0</v>
      </c>
      <c r="AF117" s="95"/>
      <c r="AG117" s="95"/>
      <c r="AH117" s="95"/>
      <c r="AI117" s="95"/>
      <c r="AJ117" s="110">
        <f>IF(ISNUMBER(U117),U117,0)+IF(ISNUMBER(Z117),Z117,0)</f>
        <v>410583.69</v>
      </c>
      <c r="AK117" s="110"/>
      <c r="AL117" s="110"/>
      <c r="AM117" s="110"/>
      <c r="AN117" s="110"/>
      <c r="AO117" s="95">
        <v>615875.55000000005</v>
      </c>
      <c r="AP117" s="95"/>
      <c r="AQ117" s="95"/>
      <c r="AR117" s="95"/>
      <c r="AS117" s="95"/>
      <c r="AT117" s="110">
        <v>0</v>
      </c>
      <c r="AU117" s="110"/>
      <c r="AV117" s="110"/>
      <c r="AW117" s="110"/>
      <c r="AX117" s="110"/>
      <c r="AY117" s="95">
        <v>0</v>
      </c>
      <c r="AZ117" s="95"/>
      <c r="BA117" s="95"/>
      <c r="BB117" s="95"/>
      <c r="BC117" s="95"/>
      <c r="BD117" s="110">
        <f>IF(ISNUMBER(AO117),AO117,0)+IF(ISNUMBER(AT117),AT117,0)</f>
        <v>615875.55000000005</v>
      </c>
      <c r="BE117" s="110"/>
      <c r="BF117" s="110"/>
      <c r="BG117" s="110"/>
      <c r="BH117" s="110"/>
    </row>
    <row r="118" spans="1:79" s="6" customFormat="1" ht="12.75" customHeight="1" x14ac:dyDescent="0.2">
      <c r="A118" s="86"/>
      <c r="B118" s="87"/>
      <c r="C118" s="87"/>
      <c r="D118" s="100" t="s">
        <v>147</v>
      </c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2"/>
      <c r="U118" s="104">
        <v>16647800</v>
      </c>
      <c r="V118" s="105"/>
      <c r="W118" s="105"/>
      <c r="X118" s="105"/>
      <c r="Y118" s="106"/>
      <c r="Z118" s="104">
        <v>0</v>
      </c>
      <c r="AA118" s="105"/>
      <c r="AB118" s="105"/>
      <c r="AC118" s="105"/>
      <c r="AD118" s="106"/>
      <c r="AE118" s="103">
        <v>0</v>
      </c>
      <c r="AF118" s="103"/>
      <c r="AG118" s="103"/>
      <c r="AH118" s="103"/>
      <c r="AI118" s="103"/>
      <c r="AJ118" s="85">
        <f>IF(ISNUMBER(U118),U118,0)+IF(ISNUMBER(Z118),Z118,0)</f>
        <v>16647800</v>
      </c>
      <c r="AK118" s="85"/>
      <c r="AL118" s="85"/>
      <c r="AM118" s="85"/>
      <c r="AN118" s="85"/>
      <c r="AO118" s="103">
        <v>17447575.550000001</v>
      </c>
      <c r="AP118" s="103"/>
      <c r="AQ118" s="103"/>
      <c r="AR118" s="103"/>
      <c r="AS118" s="103"/>
      <c r="AT118" s="85">
        <v>0</v>
      </c>
      <c r="AU118" s="85"/>
      <c r="AV118" s="85"/>
      <c r="AW118" s="85"/>
      <c r="AX118" s="85"/>
      <c r="AY118" s="103">
        <v>0</v>
      </c>
      <c r="AZ118" s="103"/>
      <c r="BA118" s="103"/>
      <c r="BB118" s="103"/>
      <c r="BC118" s="103"/>
      <c r="BD118" s="85">
        <f>IF(ISNUMBER(AO118),AO118,0)+IF(ISNUMBER(AT118),AT118,0)</f>
        <v>17447575.550000001</v>
      </c>
      <c r="BE118" s="85"/>
      <c r="BF118" s="85"/>
      <c r="BG118" s="85"/>
      <c r="BH118" s="85"/>
    </row>
    <row r="119" spans="1:79" s="5" customFormat="1" ht="12.75" customHeight="1" x14ac:dyDescent="0.2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</row>
    <row r="121" spans="1:79" ht="14.25" customHeight="1" x14ac:dyDescent="0.2">
      <c r="A121" s="29" t="s">
        <v>152</v>
      </c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</row>
    <row r="122" spans="1:79" ht="14.25" customHeight="1" x14ac:dyDescent="0.2">
      <c r="A122" s="29" t="s">
        <v>245</v>
      </c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</row>
    <row r="123" spans="1:79" ht="23.1" customHeight="1" x14ac:dyDescent="0.2">
      <c r="A123" s="51" t="s">
        <v>6</v>
      </c>
      <c r="B123" s="52"/>
      <c r="C123" s="52"/>
      <c r="D123" s="27" t="s">
        <v>9</v>
      </c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 t="s">
        <v>8</v>
      </c>
      <c r="R123" s="27"/>
      <c r="S123" s="27"/>
      <c r="T123" s="27"/>
      <c r="U123" s="27"/>
      <c r="V123" s="27" t="s">
        <v>7</v>
      </c>
      <c r="W123" s="27"/>
      <c r="X123" s="27"/>
      <c r="Y123" s="27"/>
      <c r="Z123" s="27"/>
      <c r="AA123" s="27"/>
      <c r="AB123" s="27"/>
      <c r="AC123" s="27"/>
      <c r="AD123" s="27"/>
      <c r="AE123" s="27"/>
      <c r="AF123" s="36" t="s">
        <v>230</v>
      </c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8"/>
      <c r="AU123" s="36" t="s">
        <v>233</v>
      </c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8"/>
      <c r="BJ123" s="36" t="s">
        <v>241</v>
      </c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  <c r="BX123" s="38"/>
    </row>
    <row r="124" spans="1:79" ht="32.25" customHeight="1" x14ac:dyDescent="12.75">
      <c r="A124" s="54"/>
      <c r="B124" s="55"/>
      <c r="C124" s="55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 t="s">
        <v>4</v>
      </c>
      <c r="AG124" s="27"/>
      <c r="AH124" s="27"/>
      <c r="AI124" s="27"/>
      <c r="AJ124" s="27"/>
      <c r="AK124" s="27" t="s">
        <v>3</v>
      </c>
      <c r="AL124" s="27"/>
      <c r="AM124" s="27"/>
      <c r="AN124" s="27"/>
      <c r="AO124" s="27"/>
      <c r="AP124" s="27" t="s">
        <v>123</v>
      </c>
      <c r="AQ124" s="27"/>
      <c r="AR124" s="27"/>
      <c r="AS124" s="27"/>
      <c r="AT124" s="27"/>
      <c r="AU124" s="27" t="s">
        <v>4</v>
      </c>
      <c r="AV124" s="27"/>
      <c r="AW124" s="27"/>
      <c r="AX124" s="27"/>
      <c r="AY124" s="27"/>
      <c r="AZ124" s="27" t="s">
        <v>3</v>
      </c>
      <c r="BA124" s="27"/>
      <c r="BB124" s="27"/>
      <c r="BC124" s="27"/>
      <c r="BD124" s="27"/>
      <c r="BE124" s="27" t="s">
        <v>90</v>
      </c>
      <c r="BF124" s="27"/>
      <c r="BG124" s="27"/>
      <c r="BH124" s="27"/>
      <c r="BI124" s="27"/>
      <c r="BJ124" s="27" t="s">
        <v>4</v>
      </c>
      <c r="BK124" s="27"/>
      <c r="BL124" s="27"/>
      <c r="BM124" s="27"/>
      <c r="BN124" s="27"/>
      <c r="BO124" s="27" t="s">
        <v>3</v>
      </c>
      <c r="BP124" s="27"/>
      <c r="BQ124" s="27"/>
      <c r="BR124" s="27"/>
      <c r="BS124" s="27"/>
      <c r="BT124" s="27" t="s">
        <v>97</v>
      </c>
      <c r="BU124" s="27"/>
      <c r="BV124" s="27"/>
      <c r="BW124" s="27"/>
      <c r="BX124" s="27"/>
    </row>
    <row r="125" spans="1:79" ht="15" customHeight="1" x14ac:dyDescent="0.2">
      <c r="A125" s="36">
        <v>1</v>
      </c>
      <c r="B125" s="37"/>
      <c r="C125" s="37"/>
      <c r="D125" s="27">
        <v>2</v>
      </c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>
        <v>3</v>
      </c>
      <c r="R125" s="27"/>
      <c r="S125" s="27"/>
      <c r="T125" s="27"/>
      <c r="U125" s="27"/>
      <c r="V125" s="27">
        <v>4</v>
      </c>
      <c r="W125" s="27"/>
      <c r="X125" s="27"/>
      <c r="Y125" s="27"/>
      <c r="Z125" s="27"/>
      <c r="AA125" s="27"/>
      <c r="AB125" s="27"/>
      <c r="AC125" s="27"/>
      <c r="AD125" s="27"/>
      <c r="AE125" s="27"/>
      <c r="AF125" s="27">
        <v>5</v>
      </c>
      <c r="AG125" s="27"/>
      <c r="AH125" s="27"/>
      <c r="AI125" s="27"/>
      <c r="AJ125" s="27"/>
      <c r="AK125" s="27">
        <v>6</v>
      </c>
      <c r="AL125" s="27"/>
      <c r="AM125" s="27"/>
      <c r="AN125" s="27"/>
      <c r="AO125" s="27"/>
      <c r="AP125" s="27">
        <v>7</v>
      </c>
      <c r="AQ125" s="27"/>
      <c r="AR125" s="27"/>
      <c r="AS125" s="27"/>
      <c r="AT125" s="27"/>
      <c r="AU125" s="27">
        <v>8</v>
      </c>
      <c r="AV125" s="27"/>
      <c r="AW125" s="27"/>
      <c r="AX125" s="27"/>
      <c r="AY125" s="27"/>
      <c r="AZ125" s="27">
        <v>9</v>
      </c>
      <c r="BA125" s="27"/>
      <c r="BB125" s="27"/>
      <c r="BC125" s="27"/>
      <c r="BD125" s="27"/>
      <c r="BE125" s="27">
        <v>10</v>
      </c>
      <c r="BF125" s="27"/>
      <c r="BG125" s="27"/>
      <c r="BH125" s="27"/>
      <c r="BI125" s="27"/>
      <c r="BJ125" s="27">
        <v>11</v>
      </c>
      <c r="BK125" s="27"/>
      <c r="BL125" s="27"/>
      <c r="BM125" s="27"/>
      <c r="BN125" s="27"/>
      <c r="BO125" s="27">
        <v>12</v>
      </c>
      <c r="BP125" s="27"/>
      <c r="BQ125" s="27"/>
      <c r="BR125" s="27"/>
      <c r="BS125" s="27"/>
      <c r="BT125" s="27">
        <v>13</v>
      </c>
      <c r="BU125" s="27"/>
      <c r="BV125" s="27"/>
      <c r="BW125" s="27"/>
      <c r="BX125" s="27"/>
    </row>
    <row r="126" spans="1:79" ht="10.5" hidden="1" customHeight="1" x14ac:dyDescent="0.2">
      <c r="A126" s="39" t="s">
        <v>154</v>
      </c>
      <c r="B126" s="40"/>
      <c r="C126" s="40"/>
      <c r="D126" s="27" t="s">
        <v>57</v>
      </c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 t="s">
        <v>70</v>
      </c>
      <c r="R126" s="27"/>
      <c r="S126" s="27"/>
      <c r="T126" s="27"/>
      <c r="U126" s="27"/>
      <c r="V126" s="27" t="s">
        <v>71</v>
      </c>
      <c r="W126" s="27"/>
      <c r="X126" s="27"/>
      <c r="Y126" s="27"/>
      <c r="Z126" s="27"/>
      <c r="AA126" s="27"/>
      <c r="AB126" s="27"/>
      <c r="AC126" s="27"/>
      <c r="AD126" s="27"/>
      <c r="AE126" s="27"/>
      <c r="AF126" s="26" t="s">
        <v>111</v>
      </c>
      <c r="AG126" s="26"/>
      <c r="AH126" s="26"/>
      <c r="AI126" s="26"/>
      <c r="AJ126" s="26"/>
      <c r="AK126" s="30" t="s">
        <v>112</v>
      </c>
      <c r="AL126" s="30"/>
      <c r="AM126" s="30"/>
      <c r="AN126" s="30"/>
      <c r="AO126" s="30"/>
      <c r="AP126" s="50" t="s">
        <v>188</v>
      </c>
      <c r="AQ126" s="50"/>
      <c r="AR126" s="50"/>
      <c r="AS126" s="50"/>
      <c r="AT126" s="50"/>
      <c r="AU126" s="26" t="s">
        <v>113</v>
      </c>
      <c r="AV126" s="26"/>
      <c r="AW126" s="26"/>
      <c r="AX126" s="26"/>
      <c r="AY126" s="26"/>
      <c r="AZ126" s="30" t="s">
        <v>114</v>
      </c>
      <c r="BA126" s="30"/>
      <c r="BB126" s="30"/>
      <c r="BC126" s="30"/>
      <c r="BD126" s="30"/>
      <c r="BE126" s="50" t="s">
        <v>188</v>
      </c>
      <c r="BF126" s="50"/>
      <c r="BG126" s="50"/>
      <c r="BH126" s="50"/>
      <c r="BI126" s="50"/>
      <c r="BJ126" s="26" t="s">
        <v>105</v>
      </c>
      <c r="BK126" s="26"/>
      <c r="BL126" s="26"/>
      <c r="BM126" s="26"/>
      <c r="BN126" s="26"/>
      <c r="BO126" s="30" t="s">
        <v>106</v>
      </c>
      <c r="BP126" s="30"/>
      <c r="BQ126" s="30"/>
      <c r="BR126" s="30"/>
      <c r="BS126" s="30"/>
      <c r="BT126" s="50" t="s">
        <v>188</v>
      </c>
      <c r="BU126" s="50"/>
      <c r="BV126" s="50"/>
      <c r="BW126" s="50"/>
      <c r="BX126" s="50"/>
      <c r="CA126" t="s">
        <v>37</v>
      </c>
    </row>
    <row r="127" spans="1:79" s="6" customFormat="1" ht="15" customHeight="1" x14ac:dyDescent="0.2">
      <c r="A127" s="86">
        <v>0</v>
      </c>
      <c r="B127" s="87"/>
      <c r="C127" s="87"/>
      <c r="D127" s="111" t="s">
        <v>187</v>
      </c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  <c r="AB127" s="111"/>
      <c r="AC127" s="111"/>
      <c r="AD127" s="111"/>
      <c r="AE127" s="111"/>
      <c r="AF127" s="112"/>
      <c r="AG127" s="112"/>
      <c r="AH127" s="112"/>
      <c r="AI127" s="112"/>
      <c r="AJ127" s="112"/>
      <c r="AK127" s="112"/>
      <c r="AL127" s="112"/>
      <c r="AM127" s="112"/>
      <c r="AN127" s="112"/>
      <c r="AO127" s="112"/>
      <c r="AP127" s="112"/>
      <c r="AQ127" s="112"/>
      <c r="AR127" s="112"/>
      <c r="AS127" s="112"/>
      <c r="AT127" s="112"/>
      <c r="AU127" s="112"/>
      <c r="AV127" s="112"/>
      <c r="AW127" s="112"/>
      <c r="AX127" s="112"/>
      <c r="AY127" s="112"/>
      <c r="AZ127" s="112"/>
      <c r="BA127" s="112"/>
      <c r="BB127" s="112"/>
      <c r="BC127" s="112"/>
      <c r="BD127" s="112"/>
      <c r="BE127" s="112"/>
      <c r="BF127" s="112"/>
      <c r="BG127" s="112"/>
      <c r="BH127" s="112"/>
      <c r="BI127" s="112"/>
      <c r="BJ127" s="112"/>
      <c r="BK127" s="112"/>
      <c r="BL127" s="112"/>
      <c r="BM127" s="112"/>
      <c r="BN127" s="112"/>
      <c r="BO127" s="112"/>
      <c r="BP127" s="112"/>
      <c r="BQ127" s="112"/>
      <c r="BR127" s="112"/>
      <c r="BS127" s="112"/>
      <c r="BT127" s="112"/>
      <c r="BU127" s="112"/>
      <c r="BV127" s="112"/>
      <c r="BW127" s="112"/>
      <c r="BX127" s="112"/>
      <c r="CA127" s="6" t="s">
        <v>38</v>
      </c>
    </row>
    <row r="128" spans="1:79" s="99" customFormat="1" ht="15" customHeight="1" x14ac:dyDescent="0.2">
      <c r="A128" s="89">
        <v>0</v>
      </c>
      <c r="B128" s="90"/>
      <c r="C128" s="90"/>
      <c r="D128" s="114" t="s">
        <v>189</v>
      </c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4"/>
      <c r="Q128" s="27" t="s">
        <v>190</v>
      </c>
      <c r="R128" s="27"/>
      <c r="S128" s="27"/>
      <c r="T128" s="27"/>
      <c r="U128" s="27"/>
      <c r="V128" s="27" t="s">
        <v>191</v>
      </c>
      <c r="W128" s="27"/>
      <c r="X128" s="27"/>
      <c r="Y128" s="27"/>
      <c r="Z128" s="27"/>
      <c r="AA128" s="27"/>
      <c r="AB128" s="27"/>
      <c r="AC128" s="27"/>
      <c r="AD128" s="27"/>
      <c r="AE128" s="27"/>
      <c r="AF128" s="115">
        <v>28.5</v>
      </c>
      <c r="AG128" s="115"/>
      <c r="AH128" s="115"/>
      <c r="AI128" s="115"/>
      <c r="AJ128" s="115"/>
      <c r="AK128" s="115">
        <v>0</v>
      </c>
      <c r="AL128" s="115"/>
      <c r="AM128" s="115"/>
      <c r="AN128" s="115"/>
      <c r="AO128" s="115"/>
      <c r="AP128" s="115">
        <v>28.5</v>
      </c>
      <c r="AQ128" s="115"/>
      <c r="AR128" s="115"/>
      <c r="AS128" s="115"/>
      <c r="AT128" s="115"/>
      <c r="AU128" s="115">
        <v>36.5</v>
      </c>
      <c r="AV128" s="115"/>
      <c r="AW128" s="115"/>
      <c r="AX128" s="115"/>
      <c r="AY128" s="115"/>
      <c r="AZ128" s="115">
        <v>0</v>
      </c>
      <c r="BA128" s="115"/>
      <c r="BB128" s="115"/>
      <c r="BC128" s="115"/>
      <c r="BD128" s="115"/>
      <c r="BE128" s="115">
        <v>36.5</v>
      </c>
      <c r="BF128" s="115"/>
      <c r="BG128" s="115"/>
      <c r="BH128" s="115"/>
      <c r="BI128" s="115"/>
      <c r="BJ128" s="115">
        <v>36.5</v>
      </c>
      <c r="BK128" s="115"/>
      <c r="BL128" s="115"/>
      <c r="BM128" s="115"/>
      <c r="BN128" s="115"/>
      <c r="BO128" s="115">
        <v>0</v>
      </c>
      <c r="BP128" s="115"/>
      <c r="BQ128" s="115"/>
      <c r="BR128" s="115"/>
      <c r="BS128" s="115"/>
      <c r="BT128" s="115">
        <v>36.5</v>
      </c>
      <c r="BU128" s="115"/>
      <c r="BV128" s="115"/>
      <c r="BW128" s="115"/>
      <c r="BX128" s="115"/>
    </row>
    <row r="129" spans="1:79" s="6" customFormat="1" ht="15" customHeight="1" x14ac:dyDescent="0.2">
      <c r="A129" s="86">
        <v>0</v>
      </c>
      <c r="B129" s="87"/>
      <c r="C129" s="87"/>
      <c r="D129" s="113" t="s">
        <v>192</v>
      </c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2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  <c r="AA129" s="111"/>
      <c r="AB129" s="111"/>
      <c r="AC129" s="111"/>
      <c r="AD129" s="111"/>
      <c r="AE129" s="111"/>
      <c r="AF129" s="112"/>
      <c r="AG129" s="112"/>
      <c r="AH129" s="112"/>
      <c r="AI129" s="112"/>
      <c r="AJ129" s="112"/>
      <c r="AK129" s="112"/>
      <c r="AL129" s="112"/>
      <c r="AM129" s="112"/>
      <c r="AN129" s="112"/>
      <c r="AO129" s="112"/>
      <c r="AP129" s="112"/>
      <c r="AQ129" s="112"/>
      <c r="AR129" s="112"/>
      <c r="AS129" s="112"/>
      <c r="AT129" s="112"/>
      <c r="AU129" s="112"/>
      <c r="AV129" s="112"/>
      <c r="AW129" s="112"/>
      <c r="AX129" s="112"/>
      <c r="AY129" s="112"/>
      <c r="AZ129" s="112"/>
      <c r="BA129" s="112"/>
      <c r="BB129" s="112"/>
      <c r="BC129" s="112"/>
      <c r="BD129" s="112"/>
      <c r="BE129" s="112"/>
      <c r="BF129" s="112"/>
      <c r="BG129" s="112"/>
      <c r="BH129" s="112"/>
      <c r="BI129" s="112"/>
      <c r="BJ129" s="112"/>
      <c r="BK129" s="112"/>
      <c r="BL129" s="112"/>
      <c r="BM129" s="112"/>
      <c r="BN129" s="112"/>
      <c r="BO129" s="112"/>
      <c r="BP129" s="112"/>
      <c r="BQ129" s="112"/>
      <c r="BR129" s="112"/>
      <c r="BS129" s="112"/>
      <c r="BT129" s="112"/>
      <c r="BU129" s="112"/>
      <c r="BV129" s="112"/>
      <c r="BW129" s="112"/>
      <c r="BX129" s="112"/>
    </row>
    <row r="130" spans="1:79" s="99" customFormat="1" ht="71.25" customHeight="1" x14ac:dyDescent="0.2">
      <c r="A130" s="89">
        <v>0</v>
      </c>
      <c r="B130" s="90"/>
      <c r="C130" s="90"/>
      <c r="D130" s="114" t="s">
        <v>193</v>
      </c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4"/>
      <c r="Q130" s="27" t="s">
        <v>190</v>
      </c>
      <c r="R130" s="27"/>
      <c r="S130" s="27"/>
      <c r="T130" s="27"/>
      <c r="U130" s="27"/>
      <c r="V130" s="114" t="s">
        <v>194</v>
      </c>
      <c r="W130" s="93"/>
      <c r="X130" s="93"/>
      <c r="Y130" s="93"/>
      <c r="Z130" s="93"/>
      <c r="AA130" s="93"/>
      <c r="AB130" s="93"/>
      <c r="AC130" s="93"/>
      <c r="AD130" s="93"/>
      <c r="AE130" s="94"/>
      <c r="AF130" s="115">
        <v>11741</v>
      </c>
      <c r="AG130" s="115"/>
      <c r="AH130" s="115"/>
      <c r="AI130" s="115"/>
      <c r="AJ130" s="115"/>
      <c r="AK130" s="115">
        <v>0</v>
      </c>
      <c r="AL130" s="115"/>
      <c r="AM130" s="115"/>
      <c r="AN130" s="115"/>
      <c r="AO130" s="115"/>
      <c r="AP130" s="115">
        <v>11741</v>
      </c>
      <c r="AQ130" s="115"/>
      <c r="AR130" s="115"/>
      <c r="AS130" s="115"/>
      <c r="AT130" s="115"/>
      <c r="AU130" s="115">
        <v>8500</v>
      </c>
      <c r="AV130" s="115"/>
      <c r="AW130" s="115"/>
      <c r="AX130" s="115"/>
      <c r="AY130" s="115"/>
      <c r="AZ130" s="115">
        <v>0</v>
      </c>
      <c r="BA130" s="115"/>
      <c r="BB130" s="115"/>
      <c r="BC130" s="115"/>
      <c r="BD130" s="115"/>
      <c r="BE130" s="115">
        <v>8500</v>
      </c>
      <c r="BF130" s="115"/>
      <c r="BG130" s="115"/>
      <c r="BH130" s="115"/>
      <c r="BI130" s="115"/>
      <c r="BJ130" s="115">
        <v>8500</v>
      </c>
      <c r="BK130" s="115"/>
      <c r="BL130" s="115"/>
      <c r="BM130" s="115"/>
      <c r="BN130" s="115"/>
      <c r="BO130" s="115">
        <v>0</v>
      </c>
      <c r="BP130" s="115"/>
      <c r="BQ130" s="115"/>
      <c r="BR130" s="115"/>
      <c r="BS130" s="115"/>
      <c r="BT130" s="115">
        <v>8500</v>
      </c>
      <c r="BU130" s="115"/>
      <c r="BV130" s="115"/>
      <c r="BW130" s="115"/>
      <c r="BX130" s="115"/>
    </row>
    <row r="131" spans="1:79" s="99" customFormat="1" ht="120" customHeight="1" x14ac:dyDescent="0.2">
      <c r="A131" s="89">
        <v>0</v>
      </c>
      <c r="B131" s="90"/>
      <c r="C131" s="90"/>
      <c r="D131" s="114" t="s">
        <v>195</v>
      </c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4"/>
      <c r="Q131" s="27" t="s">
        <v>190</v>
      </c>
      <c r="R131" s="27"/>
      <c r="S131" s="27"/>
      <c r="T131" s="27"/>
      <c r="U131" s="27"/>
      <c r="V131" s="114" t="s">
        <v>196</v>
      </c>
      <c r="W131" s="93"/>
      <c r="X131" s="93"/>
      <c r="Y131" s="93"/>
      <c r="Z131" s="93"/>
      <c r="AA131" s="93"/>
      <c r="AB131" s="93"/>
      <c r="AC131" s="93"/>
      <c r="AD131" s="93"/>
      <c r="AE131" s="94"/>
      <c r="AF131" s="115">
        <v>4966</v>
      </c>
      <c r="AG131" s="115"/>
      <c r="AH131" s="115"/>
      <c r="AI131" s="115"/>
      <c r="AJ131" s="115"/>
      <c r="AK131" s="115">
        <v>0</v>
      </c>
      <c r="AL131" s="115"/>
      <c r="AM131" s="115"/>
      <c r="AN131" s="115"/>
      <c r="AO131" s="115"/>
      <c r="AP131" s="115">
        <v>4966</v>
      </c>
      <c r="AQ131" s="115"/>
      <c r="AR131" s="115"/>
      <c r="AS131" s="115"/>
      <c r="AT131" s="115"/>
      <c r="AU131" s="115">
        <v>4000</v>
      </c>
      <c r="AV131" s="115"/>
      <c r="AW131" s="115"/>
      <c r="AX131" s="115"/>
      <c r="AY131" s="115"/>
      <c r="AZ131" s="115">
        <v>0</v>
      </c>
      <c r="BA131" s="115"/>
      <c r="BB131" s="115"/>
      <c r="BC131" s="115"/>
      <c r="BD131" s="115"/>
      <c r="BE131" s="115">
        <v>4000</v>
      </c>
      <c r="BF131" s="115"/>
      <c r="BG131" s="115"/>
      <c r="BH131" s="115"/>
      <c r="BI131" s="115"/>
      <c r="BJ131" s="115">
        <v>4000</v>
      </c>
      <c r="BK131" s="115"/>
      <c r="BL131" s="115"/>
      <c r="BM131" s="115"/>
      <c r="BN131" s="115"/>
      <c r="BO131" s="115">
        <v>0</v>
      </c>
      <c r="BP131" s="115"/>
      <c r="BQ131" s="115"/>
      <c r="BR131" s="115"/>
      <c r="BS131" s="115"/>
      <c r="BT131" s="115">
        <v>4000</v>
      </c>
      <c r="BU131" s="115"/>
      <c r="BV131" s="115"/>
      <c r="BW131" s="115"/>
      <c r="BX131" s="115"/>
    </row>
    <row r="132" spans="1:79" s="6" customFormat="1" ht="15" customHeight="1" x14ac:dyDescent="0.2">
      <c r="A132" s="86">
        <v>0</v>
      </c>
      <c r="B132" s="87"/>
      <c r="C132" s="87"/>
      <c r="D132" s="113" t="s">
        <v>197</v>
      </c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2"/>
      <c r="Q132" s="111"/>
      <c r="R132" s="111"/>
      <c r="S132" s="111"/>
      <c r="T132" s="111"/>
      <c r="U132" s="111"/>
      <c r="V132" s="113"/>
      <c r="W132" s="101"/>
      <c r="X132" s="101"/>
      <c r="Y132" s="101"/>
      <c r="Z132" s="101"/>
      <c r="AA132" s="101"/>
      <c r="AB132" s="101"/>
      <c r="AC132" s="101"/>
      <c r="AD132" s="101"/>
      <c r="AE132" s="102"/>
      <c r="AF132" s="112"/>
      <c r="AG132" s="112"/>
      <c r="AH132" s="112"/>
      <c r="AI132" s="112"/>
      <c r="AJ132" s="112"/>
      <c r="AK132" s="112"/>
      <c r="AL132" s="112"/>
      <c r="AM132" s="112"/>
      <c r="AN132" s="112"/>
      <c r="AO132" s="112"/>
      <c r="AP132" s="112"/>
      <c r="AQ132" s="112"/>
      <c r="AR132" s="112"/>
      <c r="AS132" s="112"/>
      <c r="AT132" s="112"/>
      <c r="AU132" s="112"/>
      <c r="AV132" s="112"/>
      <c r="AW132" s="112"/>
      <c r="AX132" s="112"/>
      <c r="AY132" s="112"/>
      <c r="AZ132" s="112"/>
      <c r="BA132" s="112"/>
      <c r="BB132" s="112"/>
      <c r="BC132" s="112"/>
      <c r="BD132" s="112"/>
      <c r="BE132" s="112"/>
      <c r="BF132" s="112"/>
      <c r="BG132" s="112"/>
      <c r="BH132" s="112"/>
      <c r="BI132" s="112"/>
      <c r="BJ132" s="112"/>
      <c r="BK132" s="112"/>
      <c r="BL132" s="112"/>
      <c r="BM132" s="112"/>
      <c r="BN132" s="112"/>
      <c r="BO132" s="112"/>
      <c r="BP132" s="112"/>
      <c r="BQ132" s="112"/>
      <c r="BR132" s="112"/>
      <c r="BS132" s="112"/>
      <c r="BT132" s="112"/>
      <c r="BU132" s="112"/>
      <c r="BV132" s="112"/>
      <c r="BW132" s="112"/>
      <c r="BX132" s="112"/>
    </row>
    <row r="133" spans="1:79" s="99" customFormat="1" ht="42.75" customHeight="1" x14ac:dyDescent="0.2">
      <c r="A133" s="89">
        <v>0</v>
      </c>
      <c r="B133" s="90"/>
      <c r="C133" s="90"/>
      <c r="D133" s="114" t="s">
        <v>198</v>
      </c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4"/>
      <c r="Q133" s="27" t="s">
        <v>190</v>
      </c>
      <c r="R133" s="27"/>
      <c r="S133" s="27"/>
      <c r="T133" s="27"/>
      <c r="U133" s="27"/>
      <c r="V133" s="114" t="s">
        <v>199</v>
      </c>
      <c r="W133" s="93"/>
      <c r="X133" s="93"/>
      <c r="Y133" s="93"/>
      <c r="Z133" s="93"/>
      <c r="AA133" s="93"/>
      <c r="AB133" s="93"/>
      <c r="AC133" s="93"/>
      <c r="AD133" s="93"/>
      <c r="AE133" s="94"/>
      <c r="AF133" s="115">
        <v>4910</v>
      </c>
      <c r="AG133" s="115"/>
      <c r="AH133" s="115"/>
      <c r="AI133" s="115"/>
      <c r="AJ133" s="115"/>
      <c r="AK133" s="115">
        <v>0</v>
      </c>
      <c r="AL133" s="115"/>
      <c r="AM133" s="115"/>
      <c r="AN133" s="115"/>
      <c r="AO133" s="115"/>
      <c r="AP133" s="115">
        <v>4910</v>
      </c>
      <c r="AQ133" s="115"/>
      <c r="AR133" s="115"/>
      <c r="AS133" s="115"/>
      <c r="AT133" s="115"/>
      <c r="AU133" s="115">
        <v>4200</v>
      </c>
      <c r="AV133" s="115"/>
      <c r="AW133" s="115"/>
      <c r="AX133" s="115"/>
      <c r="AY133" s="115"/>
      <c r="AZ133" s="115">
        <v>0</v>
      </c>
      <c r="BA133" s="115"/>
      <c r="BB133" s="115"/>
      <c r="BC133" s="115"/>
      <c r="BD133" s="115"/>
      <c r="BE133" s="115">
        <v>4200</v>
      </c>
      <c r="BF133" s="115"/>
      <c r="BG133" s="115"/>
      <c r="BH133" s="115"/>
      <c r="BI133" s="115"/>
      <c r="BJ133" s="115">
        <v>4200</v>
      </c>
      <c r="BK133" s="115"/>
      <c r="BL133" s="115"/>
      <c r="BM133" s="115"/>
      <c r="BN133" s="115"/>
      <c r="BO133" s="115">
        <v>0</v>
      </c>
      <c r="BP133" s="115"/>
      <c r="BQ133" s="115"/>
      <c r="BR133" s="115"/>
      <c r="BS133" s="115"/>
      <c r="BT133" s="115">
        <v>4200</v>
      </c>
      <c r="BU133" s="115"/>
      <c r="BV133" s="115"/>
      <c r="BW133" s="115"/>
      <c r="BX133" s="115"/>
    </row>
    <row r="134" spans="1:79" s="99" customFormat="1" ht="120" customHeight="1" x14ac:dyDescent="0.2">
      <c r="A134" s="89">
        <v>0</v>
      </c>
      <c r="B134" s="90"/>
      <c r="C134" s="90"/>
      <c r="D134" s="114" t="s">
        <v>200</v>
      </c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4"/>
      <c r="Q134" s="27" t="s">
        <v>190</v>
      </c>
      <c r="R134" s="27"/>
      <c r="S134" s="27"/>
      <c r="T134" s="27"/>
      <c r="U134" s="27"/>
      <c r="V134" s="114" t="s">
        <v>196</v>
      </c>
      <c r="W134" s="93"/>
      <c r="X134" s="93"/>
      <c r="Y134" s="93"/>
      <c r="Z134" s="93"/>
      <c r="AA134" s="93"/>
      <c r="AB134" s="93"/>
      <c r="AC134" s="93"/>
      <c r="AD134" s="93"/>
      <c r="AE134" s="94"/>
      <c r="AF134" s="115">
        <v>174</v>
      </c>
      <c r="AG134" s="115"/>
      <c r="AH134" s="115"/>
      <c r="AI134" s="115"/>
      <c r="AJ134" s="115"/>
      <c r="AK134" s="115">
        <v>0</v>
      </c>
      <c r="AL134" s="115"/>
      <c r="AM134" s="115"/>
      <c r="AN134" s="115"/>
      <c r="AO134" s="115"/>
      <c r="AP134" s="115">
        <v>174</v>
      </c>
      <c r="AQ134" s="115"/>
      <c r="AR134" s="115"/>
      <c r="AS134" s="115"/>
      <c r="AT134" s="115"/>
      <c r="AU134" s="115">
        <v>165</v>
      </c>
      <c r="AV134" s="115"/>
      <c r="AW134" s="115"/>
      <c r="AX134" s="115"/>
      <c r="AY134" s="115"/>
      <c r="AZ134" s="115">
        <v>0</v>
      </c>
      <c r="BA134" s="115"/>
      <c r="BB134" s="115"/>
      <c r="BC134" s="115"/>
      <c r="BD134" s="115"/>
      <c r="BE134" s="115">
        <v>165</v>
      </c>
      <c r="BF134" s="115"/>
      <c r="BG134" s="115"/>
      <c r="BH134" s="115"/>
      <c r="BI134" s="115"/>
      <c r="BJ134" s="115">
        <v>165</v>
      </c>
      <c r="BK134" s="115"/>
      <c r="BL134" s="115"/>
      <c r="BM134" s="115"/>
      <c r="BN134" s="115"/>
      <c r="BO134" s="115">
        <v>0</v>
      </c>
      <c r="BP134" s="115"/>
      <c r="BQ134" s="115"/>
      <c r="BR134" s="115"/>
      <c r="BS134" s="115"/>
      <c r="BT134" s="115">
        <v>165</v>
      </c>
      <c r="BU134" s="115"/>
      <c r="BV134" s="115"/>
      <c r="BW134" s="115"/>
      <c r="BX134" s="115"/>
    </row>
    <row r="135" spans="1:79" s="99" customFormat="1" ht="30" customHeight="1" x14ac:dyDescent="0.2">
      <c r="A135" s="89">
        <v>0</v>
      </c>
      <c r="B135" s="90"/>
      <c r="C135" s="90"/>
      <c r="D135" s="114" t="s">
        <v>201</v>
      </c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4"/>
      <c r="Q135" s="27" t="s">
        <v>202</v>
      </c>
      <c r="R135" s="27"/>
      <c r="S135" s="27"/>
      <c r="T135" s="27"/>
      <c r="U135" s="27"/>
      <c r="V135" s="114" t="s">
        <v>203</v>
      </c>
      <c r="W135" s="93"/>
      <c r="X135" s="93"/>
      <c r="Y135" s="93"/>
      <c r="Z135" s="93"/>
      <c r="AA135" s="93"/>
      <c r="AB135" s="93"/>
      <c r="AC135" s="93"/>
      <c r="AD135" s="93"/>
      <c r="AE135" s="94"/>
      <c r="AF135" s="115">
        <v>432.6</v>
      </c>
      <c r="AG135" s="115"/>
      <c r="AH135" s="115"/>
      <c r="AI135" s="115"/>
      <c r="AJ135" s="115"/>
      <c r="AK135" s="115">
        <v>0</v>
      </c>
      <c r="AL135" s="115"/>
      <c r="AM135" s="115"/>
      <c r="AN135" s="115"/>
      <c r="AO135" s="115"/>
      <c r="AP135" s="115">
        <v>432.6</v>
      </c>
      <c r="AQ135" s="115"/>
      <c r="AR135" s="115"/>
      <c r="AS135" s="115"/>
      <c r="AT135" s="115"/>
      <c r="AU135" s="115">
        <v>429.19</v>
      </c>
      <c r="AV135" s="115"/>
      <c r="AW135" s="115"/>
      <c r="AX135" s="115"/>
      <c r="AY135" s="115"/>
      <c r="AZ135" s="115">
        <v>0</v>
      </c>
      <c r="BA135" s="115"/>
      <c r="BB135" s="115"/>
      <c r="BC135" s="115"/>
      <c r="BD135" s="115"/>
      <c r="BE135" s="115">
        <v>429.19</v>
      </c>
      <c r="BF135" s="115"/>
      <c r="BG135" s="115"/>
      <c r="BH135" s="115"/>
      <c r="BI135" s="115"/>
      <c r="BJ135" s="115">
        <v>429.19</v>
      </c>
      <c r="BK135" s="115"/>
      <c r="BL135" s="115"/>
      <c r="BM135" s="115"/>
      <c r="BN135" s="115"/>
      <c r="BO135" s="115">
        <v>0</v>
      </c>
      <c r="BP135" s="115"/>
      <c r="BQ135" s="115"/>
      <c r="BR135" s="115"/>
      <c r="BS135" s="115"/>
      <c r="BT135" s="115">
        <v>429.19</v>
      </c>
      <c r="BU135" s="115"/>
      <c r="BV135" s="115"/>
      <c r="BW135" s="115"/>
      <c r="BX135" s="115"/>
    </row>
    <row r="137" spans="1:79" ht="14.25" customHeight="1" x14ac:dyDescent="12.75">
      <c r="A137" s="29" t="s">
        <v>260</v>
      </c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</row>
    <row r="138" spans="1:79" ht="23.1" customHeight="1" x14ac:dyDescent="0.2">
      <c r="A138" s="51" t="s">
        <v>6</v>
      </c>
      <c r="B138" s="52"/>
      <c r="C138" s="52"/>
      <c r="D138" s="27" t="s">
        <v>9</v>
      </c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 t="s">
        <v>8</v>
      </c>
      <c r="R138" s="27"/>
      <c r="S138" s="27"/>
      <c r="T138" s="27"/>
      <c r="U138" s="27"/>
      <c r="V138" s="27" t="s">
        <v>7</v>
      </c>
      <c r="W138" s="27"/>
      <c r="X138" s="27"/>
      <c r="Y138" s="27"/>
      <c r="Z138" s="27"/>
      <c r="AA138" s="27"/>
      <c r="AB138" s="27"/>
      <c r="AC138" s="27"/>
      <c r="AD138" s="27"/>
      <c r="AE138" s="27"/>
      <c r="AF138" s="36" t="s">
        <v>251</v>
      </c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8"/>
      <c r="AU138" s="36" t="s">
        <v>256</v>
      </c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8"/>
    </row>
    <row r="139" spans="1:79" ht="28.5" customHeight="1" x14ac:dyDescent="0.2">
      <c r="A139" s="54"/>
      <c r="B139" s="55"/>
      <c r="C139" s="55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 t="s">
        <v>4</v>
      </c>
      <c r="AG139" s="27"/>
      <c r="AH139" s="27"/>
      <c r="AI139" s="27"/>
      <c r="AJ139" s="27"/>
      <c r="AK139" s="27" t="s">
        <v>3</v>
      </c>
      <c r="AL139" s="27"/>
      <c r="AM139" s="27"/>
      <c r="AN139" s="27"/>
      <c r="AO139" s="27"/>
      <c r="AP139" s="27" t="s">
        <v>123</v>
      </c>
      <c r="AQ139" s="27"/>
      <c r="AR139" s="27"/>
      <c r="AS139" s="27"/>
      <c r="AT139" s="27"/>
      <c r="AU139" s="27" t="s">
        <v>4</v>
      </c>
      <c r="AV139" s="27"/>
      <c r="AW139" s="27"/>
      <c r="AX139" s="27"/>
      <c r="AY139" s="27"/>
      <c r="AZ139" s="27" t="s">
        <v>3</v>
      </c>
      <c r="BA139" s="27"/>
      <c r="BB139" s="27"/>
      <c r="BC139" s="27"/>
      <c r="BD139" s="27"/>
      <c r="BE139" s="27" t="s">
        <v>90</v>
      </c>
      <c r="BF139" s="27"/>
      <c r="BG139" s="27"/>
      <c r="BH139" s="27"/>
      <c r="BI139" s="27"/>
    </row>
    <row r="140" spans="1:79" ht="15" customHeight="1" x14ac:dyDescent="0.2">
      <c r="A140" s="36">
        <v>1</v>
      </c>
      <c r="B140" s="37"/>
      <c r="C140" s="37"/>
      <c r="D140" s="27">
        <v>2</v>
      </c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>
        <v>3</v>
      </c>
      <c r="R140" s="27"/>
      <c r="S140" s="27"/>
      <c r="T140" s="27"/>
      <c r="U140" s="27"/>
      <c r="V140" s="27">
        <v>4</v>
      </c>
      <c r="W140" s="27"/>
      <c r="X140" s="27"/>
      <c r="Y140" s="27"/>
      <c r="Z140" s="27"/>
      <c r="AA140" s="27"/>
      <c r="AB140" s="27"/>
      <c r="AC140" s="27"/>
      <c r="AD140" s="27"/>
      <c r="AE140" s="27"/>
      <c r="AF140" s="27">
        <v>5</v>
      </c>
      <c r="AG140" s="27"/>
      <c r="AH140" s="27"/>
      <c r="AI140" s="27"/>
      <c r="AJ140" s="27"/>
      <c r="AK140" s="27">
        <v>6</v>
      </c>
      <c r="AL140" s="27"/>
      <c r="AM140" s="27"/>
      <c r="AN140" s="27"/>
      <c r="AO140" s="27"/>
      <c r="AP140" s="27">
        <v>7</v>
      </c>
      <c r="AQ140" s="27"/>
      <c r="AR140" s="27"/>
      <c r="AS140" s="27"/>
      <c r="AT140" s="27"/>
      <c r="AU140" s="27">
        <v>8</v>
      </c>
      <c r="AV140" s="27"/>
      <c r="AW140" s="27"/>
      <c r="AX140" s="27"/>
      <c r="AY140" s="27"/>
      <c r="AZ140" s="27">
        <v>9</v>
      </c>
      <c r="BA140" s="27"/>
      <c r="BB140" s="27"/>
      <c r="BC140" s="27"/>
      <c r="BD140" s="27"/>
      <c r="BE140" s="27">
        <v>10</v>
      </c>
      <c r="BF140" s="27"/>
      <c r="BG140" s="27"/>
      <c r="BH140" s="27"/>
      <c r="BI140" s="27"/>
    </row>
    <row r="141" spans="1:79" ht="15.75" hidden="1" customHeight="1" x14ac:dyDescent="0.2">
      <c r="A141" s="39" t="s">
        <v>154</v>
      </c>
      <c r="B141" s="40"/>
      <c r="C141" s="40"/>
      <c r="D141" s="27" t="s">
        <v>57</v>
      </c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 t="s">
        <v>70</v>
      </c>
      <c r="R141" s="27"/>
      <c r="S141" s="27"/>
      <c r="T141" s="27"/>
      <c r="U141" s="27"/>
      <c r="V141" s="27" t="s">
        <v>71</v>
      </c>
      <c r="W141" s="27"/>
      <c r="X141" s="27"/>
      <c r="Y141" s="27"/>
      <c r="Z141" s="27"/>
      <c r="AA141" s="27"/>
      <c r="AB141" s="27"/>
      <c r="AC141" s="27"/>
      <c r="AD141" s="27"/>
      <c r="AE141" s="27"/>
      <c r="AF141" s="26" t="s">
        <v>107</v>
      </c>
      <c r="AG141" s="26"/>
      <c r="AH141" s="26"/>
      <c r="AI141" s="26"/>
      <c r="AJ141" s="26"/>
      <c r="AK141" s="30" t="s">
        <v>108</v>
      </c>
      <c r="AL141" s="30"/>
      <c r="AM141" s="30"/>
      <c r="AN141" s="30"/>
      <c r="AO141" s="30"/>
      <c r="AP141" s="50" t="s">
        <v>188</v>
      </c>
      <c r="AQ141" s="50"/>
      <c r="AR141" s="50"/>
      <c r="AS141" s="50"/>
      <c r="AT141" s="50"/>
      <c r="AU141" s="26" t="s">
        <v>109</v>
      </c>
      <c r="AV141" s="26"/>
      <c r="AW141" s="26"/>
      <c r="AX141" s="26"/>
      <c r="AY141" s="26"/>
      <c r="AZ141" s="30" t="s">
        <v>110</v>
      </c>
      <c r="BA141" s="30"/>
      <c r="BB141" s="30"/>
      <c r="BC141" s="30"/>
      <c r="BD141" s="30"/>
      <c r="BE141" s="50" t="s">
        <v>188</v>
      </c>
      <c r="BF141" s="50"/>
      <c r="BG141" s="50"/>
      <c r="BH141" s="50"/>
      <c r="BI141" s="50"/>
      <c r="CA141" t="s">
        <v>39</v>
      </c>
    </row>
    <row r="142" spans="1:79" s="6" customFormat="1" ht="14.25" x14ac:dyDescent="0.2">
      <c r="A142" s="86">
        <v>0</v>
      </c>
      <c r="B142" s="87"/>
      <c r="C142" s="87"/>
      <c r="D142" s="111" t="s">
        <v>187</v>
      </c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  <c r="T142" s="111"/>
      <c r="U142" s="111"/>
      <c r="V142" s="111"/>
      <c r="W142" s="111"/>
      <c r="X142" s="111"/>
      <c r="Y142" s="111"/>
      <c r="Z142" s="111"/>
      <c r="AA142" s="111"/>
      <c r="AB142" s="111"/>
      <c r="AC142" s="111"/>
      <c r="AD142" s="111"/>
      <c r="AE142" s="111"/>
      <c r="AF142" s="112"/>
      <c r="AG142" s="112"/>
      <c r="AH142" s="112"/>
      <c r="AI142" s="112"/>
      <c r="AJ142" s="112"/>
      <c r="AK142" s="112"/>
      <c r="AL142" s="112"/>
      <c r="AM142" s="112"/>
      <c r="AN142" s="112"/>
      <c r="AO142" s="112"/>
      <c r="AP142" s="112"/>
      <c r="AQ142" s="112"/>
      <c r="AR142" s="112"/>
      <c r="AS142" s="112"/>
      <c r="AT142" s="112"/>
      <c r="AU142" s="112"/>
      <c r="AV142" s="112"/>
      <c r="AW142" s="112"/>
      <c r="AX142" s="112"/>
      <c r="AY142" s="112"/>
      <c r="AZ142" s="112"/>
      <c r="BA142" s="112"/>
      <c r="BB142" s="112"/>
      <c r="BC142" s="112"/>
      <c r="BD142" s="112"/>
      <c r="BE142" s="112"/>
      <c r="BF142" s="112"/>
      <c r="BG142" s="112"/>
      <c r="BH142" s="112"/>
      <c r="BI142" s="112"/>
      <c r="CA142" s="6" t="s">
        <v>40</v>
      </c>
    </row>
    <row r="143" spans="1:79" s="99" customFormat="1" ht="14.25" customHeight="1" x14ac:dyDescent="0.2">
      <c r="A143" s="89">
        <v>0</v>
      </c>
      <c r="B143" s="90"/>
      <c r="C143" s="90"/>
      <c r="D143" s="114" t="s">
        <v>189</v>
      </c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4"/>
      <c r="Q143" s="27" t="s">
        <v>190</v>
      </c>
      <c r="R143" s="27"/>
      <c r="S143" s="27"/>
      <c r="T143" s="27"/>
      <c r="U143" s="27"/>
      <c r="V143" s="27" t="s">
        <v>191</v>
      </c>
      <c r="W143" s="27"/>
      <c r="X143" s="27"/>
      <c r="Y143" s="27"/>
      <c r="Z143" s="27"/>
      <c r="AA143" s="27"/>
      <c r="AB143" s="27"/>
      <c r="AC143" s="27"/>
      <c r="AD143" s="27"/>
      <c r="AE143" s="27"/>
      <c r="AF143" s="115">
        <v>36.5</v>
      </c>
      <c r="AG143" s="115"/>
      <c r="AH143" s="115"/>
      <c r="AI143" s="115"/>
      <c r="AJ143" s="115"/>
      <c r="AK143" s="115">
        <v>0</v>
      </c>
      <c r="AL143" s="115"/>
      <c r="AM143" s="115"/>
      <c r="AN143" s="115"/>
      <c r="AO143" s="115"/>
      <c r="AP143" s="115">
        <v>36.5</v>
      </c>
      <c r="AQ143" s="115"/>
      <c r="AR143" s="115"/>
      <c r="AS143" s="115"/>
      <c r="AT143" s="115"/>
      <c r="AU143" s="115">
        <v>36.5</v>
      </c>
      <c r="AV143" s="115"/>
      <c r="AW143" s="115"/>
      <c r="AX143" s="115"/>
      <c r="AY143" s="115"/>
      <c r="AZ143" s="115">
        <v>0</v>
      </c>
      <c r="BA143" s="115"/>
      <c r="BB143" s="115"/>
      <c r="BC143" s="115"/>
      <c r="BD143" s="115"/>
      <c r="BE143" s="115">
        <v>36.5</v>
      </c>
      <c r="BF143" s="115"/>
      <c r="BG143" s="115"/>
      <c r="BH143" s="115"/>
      <c r="BI143" s="115"/>
    </row>
    <row r="144" spans="1:79" s="6" customFormat="1" ht="14.25" x14ac:dyDescent="0.2">
      <c r="A144" s="86">
        <v>0</v>
      </c>
      <c r="B144" s="87"/>
      <c r="C144" s="87"/>
      <c r="D144" s="113" t="s">
        <v>192</v>
      </c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2"/>
      <c r="Q144" s="111"/>
      <c r="R144" s="111"/>
      <c r="S144" s="111"/>
      <c r="T144" s="111"/>
      <c r="U144" s="111"/>
      <c r="V144" s="111"/>
      <c r="W144" s="111"/>
      <c r="X144" s="111"/>
      <c r="Y144" s="111"/>
      <c r="Z144" s="111"/>
      <c r="AA144" s="111"/>
      <c r="AB144" s="111"/>
      <c r="AC144" s="111"/>
      <c r="AD144" s="111"/>
      <c r="AE144" s="111"/>
      <c r="AF144" s="112"/>
      <c r="AG144" s="112"/>
      <c r="AH144" s="112"/>
      <c r="AI144" s="112"/>
      <c r="AJ144" s="112"/>
      <c r="AK144" s="112"/>
      <c r="AL144" s="112"/>
      <c r="AM144" s="112"/>
      <c r="AN144" s="112"/>
      <c r="AO144" s="112"/>
      <c r="AP144" s="112"/>
      <c r="AQ144" s="112"/>
      <c r="AR144" s="112"/>
      <c r="AS144" s="112"/>
      <c r="AT144" s="112"/>
      <c r="AU144" s="112"/>
      <c r="AV144" s="112"/>
      <c r="AW144" s="112"/>
      <c r="AX144" s="112"/>
      <c r="AY144" s="112"/>
      <c r="AZ144" s="112"/>
      <c r="BA144" s="112"/>
      <c r="BB144" s="112"/>
      <c r="BC144" s="112"/>
      <c r="BD144" s="112"/>
      <c r="BE144" s="112"/>
      <c r="BF144" s="112"/>
      <c r="BG144" s="112"/>
      <c r="BH144" s="112"/>
      <c r="BI144" s="112"/>
    </row>
    <row r="145" spans="1:79" s="99" customFormat="1" ht="71.25" customHeight="1" x14ac:dyDescent="0.2">
      <c r="A145" s="89">
        <v>0</v>
      </c>
      <c r="B145" s="90"/>
      <c r="C145" s="90"/>
      <c r="D145" s="114" t="s">
        <v>193</v>
      </c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4"/>
      <c r="Q145" s="27" t="s">
        <v>190</v>
      </c>
      <c r="R145" s="27"/>
      <c r="S145" s="27"/>
      <c r="T145" s="27"/>
      <c r="U145" s="27"/>
      <c r="V145" s="114" t="s">
        <v>194</v>
      </c>
      <c r="W145" s="93"/>
      <c r="X145" s="93"/>
      <c r="Y145" s="93"/>
      <c r="Z145" s="93"/>
      <c r="AA145" s="93"/>
      <c r="AB145" s="93"/>
      <c r="AC145" s="93"/>
      <c r="AD145" s="93"/>
      <c r="AE145" s="94"/>
      <c r="AF145" s="115">
        <v>8500</v>
      </c>
      <c r="AG145" s="115"/>
      <c r="AH145" s="115"/>
      <c r="AI145" s="115"/>
      <c r="AJ145" s="115"/>
      <c r="AK145" s="115">
        <v>0</v>
      </c>
      <c r="AL145" s="115"/>
      <c r="AM145" s="115"/>
      <c r="AN145" s="115"/>
      <c r="AO145" s="115"/>
      <c r="AP145" s="115">
        <v>8500</v>
      </c>
      <c r="AQ145" s="115"/>
      <c r="AR145" s="115"/>
      <c r="AS145" s="115"/>
      <c r="AT145" s="115"/>
      <c r="AU145" s="115">
        <v>8500</v>
      </c>
      <c r="AV145" s="115"/>
      <c r="AW145" s="115"/>
      <c r="AX145" s="115"/>
      <c r="AY145" s="115"/>
      <c r="AZ145" s="115">
        <v>0</v>
      </c>
      <c r="BA145" s="115"/>
      <c r="BB145" s="115"/>
      <c r="BC145" s="115"/>
      <c r="BD145" s="115"/>
      <c r="BE145" s="115">
        <v>8500</v>
      </c>
      <c r="BF145" s="115"/>
      <c r="BG145" s="115"/>
      <c r="BH145" s="115"/>
      <c r="BI145" s="115"/>
    </row>
    <row r="146" spans="1:79" s="99" customFormat="1" ht="120" customHeight="1" x14ac:dyDescent="0.2">
      <c r="A146" s="89">
        <v>0</v>
      </c>
      <c r="B146" s="90"/>
      <c r="C146" s="90"/>
      <c r="D146" s="114" t="s">
        <v>195</v>
      </c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4"/>
      <c r="Q146" s="27" t="s">
        <v>190</v>
      </c>
      <c r="R146" s="27"/>
      <c r="S146" s="27"/>
      <c r="T146" s="27"/>
      <c r="U146" s="27"/>
      <c r="V146" s="114" t="s">
        <v>196</v>
      </c>
      <c r="W146" s="93"/>
      <c r="X146" s="93"/>
      <c r="Y146" s="93"/>
      <c r="Z146" s="93"/>
      <c r="AA146" s="93"/>
      <c r="AB146" s="93"/>
      <c r="AC146" s="93"/>
      <c r="AD146" s="93"/>
      <c r="AE146" s="94"/>
      <c r="AF146" s="115">
        <v>4000</v>
      </c>
      <c r="AG146" s="115"/>
      <c r="AH146" s="115"/>
      <c r="AI146" s="115"/>
      <c r="AJ146" s="115"/>
      <c r="AK146" s="115">
        <v>0</v>
      </c>
      <c r="AL146" s="115"/>
      <c r="AM146" s="115"/>
      <c r="AN146" s="115"/>
      <c r="AO146" s="115"/>
      <c r="AP146" s="115">
        <v>4000</v>
      </c>
      <c r="AQ146" s="115"/>
      <c r="AR146" s="115"/>
      <c r="AS146" s="115"/>
      <c r="AT146" s="115"/>
      <c r="AU146" s="115">
        <v>4000</v>
      </c>
      <c r="AV146" s="115"/>
      <c r="AW146" s="115"/>
      <c r="AX146" s="115"/>
      <c r="AY146" s="115"/>
      <c r="AZ146" s="115">
        <v>0</v>
      </c>
      <c r="BA146" s="115"/>
      <c r="BB146" s="115"/>
      <c r="BC146" s="115"/>
      <c r="BD146" s="115"/>
      <c r="BE146" s="115">
        <v>4000</v>
      </c>
      <c r="BF146" s="115"/>
      <c r="BG146" s="115"/>
      <c r="BH146" s="115"/>
      <c r="BI146" s="115"/>
    </row>
    <row r="147" spans="1:79" s="6" customFormat="1" ht="14.25" x14ac:dyDescent="0.2">
      <c r="A147" s="86">
        <v>0</v>
      </c>
      <c r="B147" s="87"/>
      <c r="C147" s="87"/>
      <c r="D147" s="113" t="s">
        <v>197</v>
      </c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2"/>
      <c r="Q147" s="111"/>
      <c r="R147" s="111"/>
      <c r="S147" s="111"/>
      <c r="T147" s="111"/>
      <c r="U147" s="111"/>
      <c r="V147" s="113"/>
      <c r="W147" s="101"/>
      <c r="X147" s="101"/>
      <c r="Y147" s="101"/>
      <c r="Z147" s="101"/>
      <c r="AA147" s="101"/>
      <c r="AB147" s="101"/>
      <c r="AC147" s="101"/>
      <c r="AD147" s="101"/>
      <c r="AE147" s="102"/>
      <c r="AF147" s="112"/>
      <c r="AG147" s="112"/>
      <c r="AH147" s="112"/>
      <c r="AI147" s="112"/>
      <c r="AJ147" s="112"/>
      <c r="AK147" s="112"/>
      <c r="AL147" s="112"/>
      <c r="AM147" s="112"/>
      <c r="AN147" s="112"/>
      <c r="AO147" s="112"/>
      <c r="AP147" s="112"/>
      <c r="AQ147" s="112"/>
      <c r="AR147" s="112"/>
      <c r="AS147" s="112"/>
      <c r="AT147" s="112"/>
      <c r="AU147" s="112"/>
      <c r="AV147" s="112"/>
      <c r="AW147" s="112"/>
      <c r="AX147" s="112"/>
      <c r="AY147" s="112"/>
      <c r="AZ147" s="112"/>
      <c r="BA147" s="112"/>
      <c r="BB147" s="112"/>
      <c r="BC147" s="112"/>
      <c r="BD147" s="112"/>
      <c r="BE147" s="112"/>
      <c r="BF147" s="112"/>
      <c r="BG147" s="112"/>
      <c r="BH147" s="112"/>
      <c r="BI147" s="112"/>
    </row>
    <row r="148" spans="1:79" s="99" customFormat="1" ht="42.75" customHeight="1" x14ac:dyDescent="0.2">
      <c r="A148" s="89">
        <v>0</v>
      </c>
      <c r="B148" s="90"/>
      <c r="C148" s="90"/>
      <c r="D148" s="114" t="s">
        <v>198</v>
      </c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4"/>
      <c r="Q148" s="27" t="s">
        <v>190</v>
      </c>
      <c r="R148" s="27"/>
      <c r="S148" s="27"/>
      <c r="T148" s="27"/>
      <c r="U148" s="27"/>
      <c r="V148" s="114" t="s">
        <v>199</v>
      </c>
      <c r="W148" s="93"/>
      <c r="X148" s="93"/>
      <c r="Y148" s="93"/>
      <c r="Z148" s="93"/>
      <c r="AA148" s="93"/>
      <c r="AB148" s="93"/>
      <c r="AC148" s="93"/>
      <c r="AD148" s="93"/>
      <c r="AE148" s="94"/>
      <c r="AF148" s="115">
        <v>4200</v>
      </c>
      <c r="AG148" s="115"/>
      <c r="AH148" s="115"/>
      <c r="AI148" s="115"/>
      <c r="AJ148" s="115"/>
      <c r="AK148" s="115">
        <v>0</v>
      </c>
      <c r="AL148" s="115"/>
      <c r="AM148" s="115"/>
      <c r="AN148" s="115"/>
      <c r="AO148" s="115"/>
      <c r="AP148" s="115">
        <v>4200</v>
      </c>
      <c r="AQ148" s="115"/>
      <c r="AR148" s="115"/>
      <c r="AS148" s="115"/>
      <c r="AT148" s="115"/>
      <c r="AU148" s="115">
        <v>4200</v>
      </c>
      <c r="AV148" s="115"/>
      <c r="AW148" s="115"/>
      <c r="AX148" s="115"/>
      <c r="AY148" s="115"/>
      <c r="AZ148" s="115">
        <v>0</v>
      </c>
      <c r="BA148" s="115"/>
      <c r="BB148" s="115"/>
      <c r="BC148" s="115"/>
      <c r="BD148" s="115"/>
      <c r="BE148" s="115">
        <v>4200</v>
      </c>
      <c r="BF148" s="115"/>
      <c r="BG148" s="115"/>
      <c r="BH148" s="115"/>
      <c r="BI148" s="115"/>
    </row>
    <row r="149" spans="1:79" s="99" customFormat="1" ht="120" customHeight="1" x14ac:dyDescent="0.2">
      <c r="A149" s="89">
        <v>0</v>
      </c>
      <c r="B149" s="90"/>
      <c r="C149" s="90"/>
      <c r="D149" s="114" t="s">
        <v>200</v>
      </c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4"/>
      <c r="Q149" s="27" t="s">
        <v>190</v>
      </c>
      <c r="R149" s="27"/>
      <c r="S149" s="27"/>
      <c r="T149" s="27"/>
      <c r="U149" s="27"/>
      <c r="V149" s="114" t="s">
        <v>196</v>
      </c>
      <c r="W149" s="93"/>
      <c r="X149" s="93"/>
      <c r="Y149" s="93"/>
      <c r="Z149" s="93"/>
      <c r="AA149" s="93"/>
      <c r="AB149" s="93"/>
      <c r="AC149" s="93"/>
      <c r="AD149" s="93"/>
      <c r="AE149" s="94"/>
      <c r="AF149" s="115">
        <v>165</v>
      </c>
      <c r="AG149" s="115"/>
      <c r="AH149" s="115"/>
      <c r="AI149" s="115"/>
      <c r="AJ149" s="115"/>
      <c r="AK149" s="115">
        <v>0</v>
      </c>
      <c r="AL149" s="115"/>
      <c r="AM149" s="115"/>
      <c r="AN149" s="115"/>
      <c r="AO149" s="115"/>
      <c r="AP149" s="115">
        <v>165</v>
      </c>
      <c r="AQ149" s="115"/>
      <c r="AR149" s="115"/>
      <c r="AS149" s="115"/>
      <c r="AT149" s="115"/>
      <c r="AU149" s="115">
        <v>165</v>
      </c>
      <c r="AV149" s="115"/>
      <c r="AW149" s="115"/>
      <c r="AX149" s="115"/>
      <c r="AY149" s="115"/>
      <c r="AZ149" s="115">
        <v>0</v>
      </c>
      <c r="BA149" s="115"/>
      <c r="BB149" s="115"/>
      <c r="BC149" s="115"/>
      <c r="BD149" s="115"/>
      <c r="BE149" s="115">
        <v>165</v>
      </c>
      <c r="BF149" s="115"/>
      <c r="BG149" s="115"/>
      <c r="BH149" s="115"/>
      <c r="BI149" s="115"/>
    </row>
    <row r="150" spans="1:79" s="99" customFormat="1" ht="30" customHeight="1" x14ac:dyDescent="0.2">
      <c r="A150" s="89">
        <v>0</v>
      </c>
      <c r="B150" s="90"/>
      <c r="C150" s="90"/>
      <c r="D150" s="114" t="s">
        <v>201</v>
      </c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4"/>
      <c r="Q150" s="27" t="s">
        <v>202</v>
      </c>
      <c r="R150" s="27"/>
      <c r="S150" s="27"/>
      <c r="T150" s="27"/>
      <c r="U150" s="27"/>
      <c r="V150" s="114" t="s">
        <v>203</v>
      </c>
      <c r="W150" s="93"/>
      <c r="X150" s="93"/>
      <c r="Y150" s="93"/>
      <c r="Z150" s="93"/>
      <c r="AA150" s="93"/>
      <c r="AB150" s="93"/>
      <c r="AC150" s="93"/>
      <c r="AD150" s="93"/>
      <c r="AE150" s="94"/>
      <c r="AF150" s="115">
        <v>429.19</v>
      </c>
      <c r="AG150" s="115"/>
      <c r="AH150" s="115"/>
      <c r="AI150" s="115"/>
      <c r="AJ150" s="115"/>
      <c r="AK150" s="115">
        <v>0</v>
      </c>
      <c r="AL150" s="115"/>
      <c r="AM150" s="115"/>
      <c r="AN150" s="115"/>
      <c r="AO150" s="115"/>
      <c r="AP150" s="115">
        <v>429.19</v>
      </c>
      <c r="AQ150" s="115"/>
      <c r="AR150" s="115"/>
      <c r="AS150" s="115"/>
      <c r="AT150" s="115"/>
      <c r="AU150" s="115">
        <v>429.19</v>
      </c>
      <c r="AV150" s="115"/>
      <c r="AW150" s="115"/>
      <c r="AX150" s="115"/>
      <c r="AY150" s="115"/>
      <c r="AZ150" s="115">
        <v>0</v>
      </c>
      <c r="BA150" s="115"/>
      <c r="BB150" s="115"/>
      <c r="BC150" s="115"/>
      <c r="BD150" s="115"/>
      <c r="BE150" s="115">
        <v>429.19</v>
      </c>
      <c r="BF150" s="115"/>
      <c r="BG150" s="115"/>
      <c r="BH150" s="115"/>
      <c r="BI150" s="115"/>
    </row>
    <row r="152" spans="1:79" ht="14.25" customHeight="1" x14ac:dyDescent="12.75">
      <c r="A152" s="29" t="s">
        <v>124</v>
      </c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</row>
    <row r="153" spans="1:79" ht="15" customHeight="1" x14ac:dyDescent="0.2">
      <c r="A153" s="44" t="s">
        <v>229</v>
      </c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44"/>
      <c r="AU153" s="44"/>
      <c r="AV153" s="44"/>
      <c r="AW153" s="44"/>
      <c r="AX153" s="44"/>
      <c r="AY153" s="44"/>
      <c r="AZ153" s="44"/>
      <c r="BA153" s="44"/>
      <c r="BB153" s="44"/>
      <c r="BC153" s="44"/>
      <c r="BD153" s="44"/>
      <c r="BE153" s="44"/>
      <c r="BF153" s="44"/>
      <c r="BG153" s="44"/>
      <c r="BH153" s="44"/>
      <c r="BI153" s="44"/>
      <c r="BJ153" s="44"/>
      <c r="BK153" s="44"/>
      <c r="BL153" s="44"/>
      <c r="BM153" s="44"/>
      <c r="BN153" s="44"/>
      <c r="BO153" s="44"/>
      <c r="BP153" s="44"/>
      <c r="BQ153" s="44"/>
      <c r="BR153" s="44"/>
    </row>
    <row r="154" spans="1:79" ht="12.95" customHeight="1" x14ac:dyDescent="0.2">
      <c r="A154" s="51" t="s">
        <v>19</v>
      </c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3"/>
      <c r="U154" s="27" t="s">
        <v>230</v>
      </c>
      <c r="V154" s="27"/>
      <c r="W154" s="27"/>
      <c r="X154" s="27"/>
      <c r="Y154" s="27"/>
      <c r="Z154" s="27"/>
      <c r="AA154" s="27"/>
      <c r="AB154" s="27"/>
      <c r="AC154" s="27"/>
      <c r="AD154" s="27"/>
      <c r="AE154" s="27" t="s">
        <v>233</v>
      </c>
      <c r="AF154" s="27"/>
      <c r="AG154" s="27"/>
      <c r="AH154" s="27"/>
      <c r="AI154" s="27"/>
      <c r="AJ154" s="27"/>
      <c r="AK154" s="27"/>
      <c r="AL154" s="27"/>
      <c r="AM154" s="27"/>
      <c r="AN154" s="27"/>
      <c r="AO154" s="27" t="s">
        <v>241</v>
      </c>
      <c r="AP154" s="27"/>
      <c r="AQ154" s="27"/>
      <c r="AR154" s="27"/>
      <c r="AS154" s="27"/>
      <c r="AT154" s="27"/>
      <c r="AU154" s="27"/>
      <c r="AV154" s="27"/>
      <c r="AW154" s="27"/>
      <c r="AX154" s="27"/>
      <c r="AY154" s="27" t="s">
        <v>251</v>
      </c>
      <c r="AZ154" s="27"/>
      <c r="BA154" s="27"/>
      <c r="BB154" s="27"/>
      <c r="BC154" s="27"/>
      <c r="BD154" s="27"/>
      <c r="BE154" s="27"/>
      <c r="BF154" s="27"/>
      <c r="BG154" s="27"/>
      <c r="BH154" s="27"/>
      <c r="BI154" s="27" t="s">
        <v>256</v>
      </c>
      <c r="BJ154" s="27"/>
      <c r="BK154" s="27"/>
      <c r="BL154" s="27"/>
      <c r="BM154" s="27"/>
      <c r="BN154" s="27"/>
      <c r="BO154" s="27"/>
      <c r="BP154" s="27"/>
      <c r="BQ154" s="27"/>
      <c r="BR154" s="27"/>
    </row>
    <row r="155" spans="1:79" ht="30" customHeight="1" x14ac:dyDescent="0.2">
      <c r="A155" s="54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6"/>
      <c r="U155" s="27" t="s">
        <v>4</v>
      </c>
      <c r="V155" s="27"/>
      <c r="W155" s="27"/>
      <c r="X155" s="27"/>
      <c r="Y155" s="27"/>
      <c r="Z155" s="27" t="s">
        <v>3</v>
      </c>
      <c r="AA155" s="27"/>
      <c r="AB155" s="27"/>
      <c r="AC155" s="27"/>
      <c r="AD155" s="27"/>
      <c r="AE155" s="27" t="s">
        <v>4</v>
      </c>
      <c r="AF155" s="27"/>
      <c r="AG155" s="27"/>
      <c r="AH155" s="27"/>
      <c r="AI155" s="27"/>
      <c r="AJ155" s="27" t="s">
        <v>3</v>
      </c>
      <c r="AK155" s="27"/>
      <c r="AL155" s="27"/>
      <c r="AM155" s="27"/>
      <c r="AN155" s="27"/>
      <c r="AO155" s="27" t="s">
        <v>4</v>
      </c>
      <c r="AP155" s="27"/>
      <c r="AQ155" s="27"/>
      <c r="AR155" s="27"/>
      <c r="AS155" s="27"/>
      <c r="AT155" s="27" t="s">
        <v>3</v>
      </c>
      <c r="AU155" s="27"/>
      <c r="AV155" s="27"/>
      <c r="AW155" s="27"/>
      <c r="AX155" s="27"/>
      <c r="AY155" s="27" t="s">
        <v>4</v>
      </c>
      <c r="AZ155" s="27"/>
      <c r="BA155" s="27"/>
      <c r="BB155" s="27"/>
      <c r="BC155" s="27"/>
      <c r="BD155" s="27" t="s">
        <v>3</v>
      </c>
      <c r="BE155" s="27"/>
      <c r="BF155" s="27"/>
      <c r="BG155" s="27"/>
      <c r="BH155" s="27"/>
      <c r="BI155" s="27" t="s">
        <v>4</v>
      </c>
      <c r="BJ155" s="27"/>
      <c r="BK155" s="27"/>
      <c r="BL155" s="27"/>
      <c r="BM155" s="27"/>
      <c r="BN155" s="27" t="s">
        <v>3</v>
      </c>
      <c r="BO155" s="27"/>
      <c r="BP155" s="27"/>
      <c r="BQ155" s="27"/>
      <c r="BR155" s="27"/>
    </row>
    <row r="156" spans="1:79" ht="15" customHeight="1" x14ac:dyDescent="0.2">
      <c r="A156" s="36">
        <v>1</v>
      </c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8"/>
      <c r="U156" s="27">
        <v>2</v>
      </c>
      <c r="V156" s="27"/>
      <c r="W156" s="27"/>
      <c r="X156" s="27"/>
      <c r="Y156" s="27"/>
      <c r="Z156" s="27">
        <v>3</v>
      </c>
      <c r="AA156" s="27"/>
      <c r="AB156" s="27"/>
      <c r="AC156" s="27"/>
      <c r="AD156" s="27"/>
      <c r="AE156" s="27">
        <v>4</v>
      </c>
      <c r="AF156" s="27"/>
      <c r="AG156" s="27"/>
      <c r="AH156" s="27"/>
      <c r="AI156" s="27"/>
      <c r="AJ156" s="27">
        <v>5</v>
      </c>
      <c r="AK156" s="27"/>
      <c r="AL156" s="27"/>
      <c r="AM156" s="27"/>
      <c r="AN156" s="27"/>
      <c r="AO156" s="27">
        <v>6</v>
      </c>
      <c r="AP156" s="27"/>
      <c r="AQ156" s="27"/>
      <c r="AR156" s="27"/>
      <c r="AS156" s="27"/>
      <c r="AT156" s="27">
        <v>7</v>
      </c>
      <c r="AU156" s="27"/>
      <c r="AV156" s="27"/>
      <c r="AW156" s="27"/>
      <c r="AX156" s="27"/>
      <c r="AY156" s="27">
        <v>8</v>
      </c>
      <c r="AZ156" s="27"/>
      <c r="BA156" s="27"/>
      <c r="BB156" s="27"/>
      <c r="BC156" s="27"/>
      <c r="BD156" s="27">
        <v>9</v>
      </c>
      <c r="BE156" s="27"/>
      <c r="BF156" s="27"/>
      <c r="BG156" s="27"/>
      <c r="BH156" s="27"/>
      <c r="BI156" s="27">
        <v>10</v>
      </c>
      <c r="BJ156" s="27"/>
      <c r="BK156" s="27"/>
      <c r="BL156" s="27"/>
      <c r="BM156" s="27"/>
      <c r="BN156" s="27">
        <v>11</v>
      </c>
      <c r="BO156" s="27"/>
      <c r="BP156" s="27"/>
      <c r="BQ156" s="27"/>
      <c r="BR156" s="27"/>
    </row>
    <row r="157" spans="1:79" s="1" customFormat="1" ht="15.75" hidden="1" customHeight="1" x14ac:dyDescent="0.2">
      <c r="A157" s="39" t="s">
        <v>57</v>
      </c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1"/>
      <c r="U157" s="26" t="s">
        <v>65</v>
      </c>
      <c r="V157" s="26"/>
      <c r="W157" s="26"/>
      <c r="X157" s="26"/>
      <c r="Y157" s="26"/>
      <c r="Z157" s="30" t="s">
        <v>66</v>
      </c>
      <c r="AA157" s="30"/>
      <c r="AB157" s="30"/>
      <c r="AC157" s="30"/>
      <c r="AD157" s="30"/>
      <c r="AE157" s="26" t="s">
        <v>67</v>
      </c>
      <c r="AF157" s="26"/>
      <c r="AG157" s="26"/>
      <c r="AH157" s="26"/>
      <c r="AI157" s="26"/>
      <c r="AJ157" s="30" t="s">
        <v>68</v>
      </c>
      <c r="AK157" s="30"/>
      <c r="AL157" s="30"/>
      <c r="AM157" s="30"/>
      <c r="AN157" s="30"/>
      <c r="AO157" s="26" t="s">
        <v>58</v>
      </c>
      <c r="AP157" s="26"/>
      <c r="AQ157" s="26"/>
      <c r="AR157" s="26"/>
      <c r="AS157" s="26"/>
      <c r="AT157" s="30" t="s">
        <v>59</v>
      </c>
      <c r="AU157" s="30"/>
      <c r="AV157" s="30"/>
      <c r="AW157" s="30"/>
      <c r="AX157" s="30"/>
      <c r="AY157" s="26" t="s">
        <v>60</v>
      </c>
      <c r="AZ157" s="26"/>
      <c r="BA157" s="26"/>
      <c r="BB157" s="26"/>
      <c r="BC157" s="26"/>
      <c r="BD157" s="30" t="s">
        <v>61</v>
      </c>
      <c r="BE157" s="30"/>
      <c r="BF157" s="30"/>
      <c r="BG157" s="30"/>
      <c r="BH157" s="30"/>
      <c r="BI157" s="26" t="s">
        <v>62</v>
      </c>
      <c r="BJ157" s="26"/>
      <c r="BK157" s="26"/>
      <c r="BL157" s="26"/>
      <c r="BM157" s="26"/>
      <c r="BN157" s="30" t="s">
        <v>63</v>
      </c>
      <c r="BO157" s="30"/>
      <c r="BP157" s="30"/>
      <c r="BQ157" s="30"/>
      <c r="BR157" s="30"/>
      <c r="CA157" t="s">
        <v>41</v>
      </c>
    </row>
    <row r="158" spans="1:79" s="6" customFormat="1" ht="12.75" customHeight="1" x14ac:dyDescent="0.2">
      <c r="A158" s="100" t="s">
        <v>204</v>
      </c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2"/>
      <c r="U158" s="116">
        <v>3368343</v>
      </c>
      <c r="V158" s="116"/>
      <c r="W158" s="116"/>
      <c r="X158" s="116"/>
      <c r="Y158" s="116"/>
      <c r="Z158" s="116">
        <v>0</v>
      </c>
      <c r="AA158" s="116"/>
      <c r="AB158" s="116"/>
      <c r="AC158" s="116"/>
      <c r="AD158" s="116"/>
      <c r="AE158" s="116">
        <v>3640829</v>
      </c>
      <c r="AF158" s="116"/>
      <c r="AG158" s="116"/>
      <c r="AH158" s="116"/>
      <c r="AI158" s="116"/>
      <c r="AJ158" s="116">
        <v>0</v>
      </c>
      <c r="AK158" s="116"/>
      <c r="AL158" s="116"/>
      <c r="AM158" s="116"/>
      <c r="AN158" s="116"/>
      <c r="AO158" s="116">
        <v>6626704</v>
      </c>
      <c r="AP158" s="116"/>
      <c r="AQ158" s="116"/>
      <c r="AR158" s="116"/>
      <c r="AS158" s="116"/>
      <c r="AT158" s="116">
        <v>0</v>
      </c>
      <c r="AU158" s="116"/>
      <c r="AV158" s="116"/>
      <c r="AW158" s="116"/>
      <c r="AX158" s="116"/>
      <c r="AY158" s="116">
        <v>6541904</v>
      </c>
      <c r="AZ158" s="116"/>
      <c r="BA158" s="116"/>
      <c r="BB158" s="116"/>
      <c r="BC158" s="116"/>
      <c r="BD158" s="116">
        <v>0</v>
      </c>
      <c r="BE158" s="116"/>
      <c r="BF158" s="116"/>
      <c r="BG158" s="116"/>
      <c r="BH158" s="116"/>
      <c r="BI158" s="116">
        <v>6541904</v>
      </c>
      <c r="BJ158" s="116"/>
      <c r="BK158" s="116"/>
      <c r="BL158" s="116"/>
      <c r="BM158" s="116"/>
      <c r="BN158" s="116">
        <v>0</v>
      </c>
      <c r="BO158" s="116"/>
      <c r="BP158" s="116"/>
      <c r="BQ158" s="116"/>
      <c r="BR158" s="116"/>
      <c r="CA158" s="6" t="s">
        <v>42</v>
      </c>
    </row>
    <row r="159" spans="1:79" s="99" customFormat="1" ht="12.75" customHeight="1" x14ac:dyDescent="0.2">
      <c r="A159" s="92" t="s">
        <v>205</v>
      </c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4"/>
      <c r="U159" s="117">
        <v>2121886</v>
      </c>
      <c r="V159" s="117"/>
      <c r="W159" s="117"/>
      <c r="X159" s="117"/>
      <c r="Y159" s="117"/>
      <c r="Z159" s="117">
        <v>0</v>
      </c>
      <c r="AA159" s="117"/>
      <c r="AB159" s="117"/>
      <c r="AC159" s="117"/>
      <c r="AD159" s="117"/>
      <c r="AE159" s="117">
        <v>2940449</v>
      </c>
      <c r="AF159" s="117"/>
      <c r="AG159" s="117"/>
      <c r="AH159" s="117"/>
      <c r="AI159" s="117"/>
      <c r="AJ159" s="117">
        <v>0</v>
      </c>
      <c r="AK159" s="117"/>
      <c r="AL159" s="117"/>
      <c r="AM159" s="117"/>
      <c r="AN159" s="117"/>
      <c r="AO159" s="117">
        <v>4532808</v>
      </c>
      <c r="AP159" s="117"/>
      <c r="AQ159" s="117"/>
      <c r="AR159" s="117"/>
      <c r="AS159" s="117"/>
      <c r="AT159" s="117">
        <v>0</v>
      </c>
      <c r="AU159" s="117"/>
      <c r="AV159" s="117"/>
      <c r="AW159" s="117"/>
      <c r="AX159" s="117"/>
      <c r="AY159" s="117">
        <v>4597032</v>
      </c>
      <c r="AZ159" s="117"/>
      <c r="BA159" s="117"/>
      <c r="BB159" s="117"/>
      <c r="BC159" s="117"/>
      <c r="BD159" s="117">
        <v>0</v>
      </c>
      <c r="BE159" s="117"/>
      <c r="BF159" s="117"/>
      <c r="BG159" s="117"/>
      <c r="BH159" s="117"/>
      <c r="BI159" s="117">
        <v>4597032</v>
      </c>
      <c r="BJ159" s="117"/>
      <c r="BK159" s="117"/>
      <c r="BL159" s="117"/>
      <c r="BM159" s="117"/>
      <c r="BN159" s="117">
        <v>0</v>
      </c>
      <c r="BO159" s="117"/>
      <c r="BP159" s="117"/>
      <c r="BQ159" s="117"/>
      <c r="BR159" s="117"/>
    </row>
    <row r="160" spans="1:79" s="99" customFormat="1" ht="12.75" customHeight="1" x14ac:dyDescent="0.2">
      <c r="A160" s="92" t="s">
        <v>206</v>
      </c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4"/>
      <c r="U160" s="117">
        <v>1246457</v>
      </c>
      <c r="V160" s="117"/>
      <c r="W160" s="117"/>
      <c r="X160" s="117"/>
      <c r="Y160" s="117"/>
      <c r="Z160" s="117">
        <v>0</v>
      </c>
      <c r="AA160" s="117"/>
      <c r="AB160" s="117"/>
      <c r="AC160" s="117"/>
      <c r="AD160" s="117"/>
      <c r="AE160" s="117">
        <v>700380</v>
      </c>
      <c r="AF160" s="117"/>
      <c r="AG160" s="117"/>
      <c r="AH160" s="117"/>
      <c r="AI160" s="117"/>
      <c r="AJ160" s="117">
        <v>0</v>
      </c>
      <c r="AK160" s="117"/>
      <c r="AL160" s="117"/>
      <c r="AM160" s="117"/>
      <c r="AN160" s="117"/>
      <c r="AO160" s="117">
        <v>2093896</v>
      </c>
      <c r="AP160" s="117"/>
      <c r="AQ160" s="117"/>
      <c r="AR160" s="117"/>
      <c r="AS160" s="117"/>
      <c r="AT160" s="117">
        <v>0</v>
      </c>
      <c r="AU160" s="117"/>
      <c r="AV160" s="117"/>
      <c r="AW160" s="117"/>
      <c r="AX160" s="117"/>
      <c r="AY160" s="117">
        <v>1944872</v>
      </c>
      <c r="AZ160" s="117"/>
      <c r="BA160" s="117"/>
      <c r="BB160" s="117"/>
      <c r="BC160" s="117"/>
      <c r="BD160" s="117">
        <v>0</v>
      </c>
      <c r="BE160" s="117"/>
      <c r="BF160" s="117"/>
      <c r="BG160" s="117"/>
      <c r="BH160" s="117"/>
      <c r="BI160" s="117">
        <v>1944872</v>
      </c>
      <c r="BJ160" s="117"/>
      <c r="BK160" s="117"/>
      <c r="BL160" s="117"/>
      <c r="BM160" s="117"/>
      <c r="BN160" s="117">
        <v>0</v>
      </c>
      <c r="BO160" s="117"/>
      <c r="BP160" s="117"/>
      <c r="BQ160" s="117"/>
      <c r="BR160" s="117"/>
    </row>
    <row r="161" spans="1:79" s="99" customFormat="1" ht="12.75" customHeight="1" x14ac:dyDescent="0.2">
      <c r="A161" s="92" t="s">
        <v>207</v>
      </c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4"/>
      <c r="U161" s="117">
        <v>3040325</v>
      </c>
      <c r="V161" s="117"/>
      <c r="W161" s="117"/>
      <c r="X161" s="117"/>
      <c r="Y161" s="117"/>
      <c r="Z161" s="117">
        <v>0</v>
      </c>
      <c r="AA161" s="117"/>
      <c r="AB161" s="117"/>
      <c r="AC161" s="117"/>
      <c r="AD161" s="117"/>
      <c r="AE161" s="117">
        <v>4264788</v>
      </c>
      <c r="AF161" s="117"/>
      <c r="AG161" s="117"/>
      <c r="AH161" s="117"/>
      <c r="AI161" s="117"/>
      <c r="AJ161" s="117">
        <v>0</v>
      </c>
      <c r="AK161" s="117"/>
      <c r="AL161" s="117"/>
      <c r="AM161" s="117"/>
      <c r="AN161" s="117"/>
      <c r="AO161" s="117">
        <v>3876607</v>
      </c>
      <c r="AP161" s="117"/>
      <c r="AQ161" s="117"/>
      <c r="AR161" s="117"/>
      <c r="AS161" s="117"/>
      <c r="AT161" s="117">
        <v>0</v>
      </c>
      <c r="AU161" s="117"/>
      <c r="AV161" s="117"/>
      <c r="AW161" s="117"/>
      <c r="AX161" s="117"/>
      <c r="AY161" s="117">
        <v>2563476</v>
      </c>
      <c r="AZ161" s="117"/>
      <c r="BA161" s="117"/>
      <c r="BB161" s="117"/>
      <c r="BC161" s="117"/>
      <c r="BD161" s="117">
        <v>0</v>
      </c>
      <c r="BE161" s="117"/>
      <c r="BF161" s="117"/>
      <c r="BG161" s="117"/>
      <c r="BH161" s="117"/>
      <c r="BI161" s="117">
        <v>2563476</v>
      </c>
      <c r="BJ161" s="117"/>
      <c r="BK161" s="117"/>
      <c r="BL161" s="117"/>
      <c r="BM161" s="117"/>
      <c r="BN161" s="117">
        <v>0</v>
      </c>
      <c r="BO161" s="117"/>
      <c r="BP161" s="117"/>
      <c r="BQ161" s="117"/>
      <c r="BR161" s="117"/>
    </row>
    <row r="162" spans="1:79" s="6" customFormat="1" ht="12.75" customHeight="1" x14ac:dyDescent="0.2">
      <c r="A162" s="100" t="s">
        <v>208</v>
      </c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2"/>
      <c r="U162" s="116">
        <v>1158283</v>
      </c>
      <c r="V162" s="116"/>
      <c r="W162" s="116"/>
      <c r="X162" s="116"/>
      <c r="Y162" s="116"/>
      <c r="Z162" s="116">
        <v>0</v>
      </c>
      <c r="AA162" s="116"/>
      <c r="AB162" s="116"/>
      <c r="AC162" s="116"/>
      <c r="AD162" s="116"/>
      <c r="AE162" s="116">
        <v>1232176</v>
      </c>
      <c r="AF162" s="116"/>
      <c r="AG162" s="116"/>
      <c r="AH162" s="116"/>
      <c r="AI162" s="116"/>
      <c r="AJ162" s="116">
        <v>0</v>
      </c>
      <c r="AK162" s="116"/>
      <c r="AL162" s="116"/>
      <c r="AM162" s="116"/>
      <c r="AN162" s="116"/>
      <c r="AO162" s="116">
        <v>1709812</v>
      </c>
      <c r="AP162" s="116"/>
      <c r="AQ162" s="116"/>
      <c r="AR162" s="116"/>
      <c r="AS162" s="116"/>
      <c r="AT162" s="116">
        <v>0</v>
      </c>
      <c r="AU162" s="116"/>
      <c r="AV162" s="116"/>
      <c r="AW162" s="116"/>
      <c r="AX162" s="116"/>
      <c r="AY162" s="116">
        <v>1638556</v>
      </c>
      <c r="AZ162" s="116"/>
      <c r="BA162" s="116"/>
      <c r="BB162" s="116"/>
      <c r="BC162" s="116"/>
      <c r="BD162" s="116">
        <v>0</v>
      </c>
      <c r="BE162" s="116"/>
      <c r="BF162" s="116"/>
      <c r="BG162" s="116"/>
      <c r="BH162" s="116"/>
      <c r="BI162" s="116">
        <v>1638556</v>
      </c>
      <c r="BJ162" s="116"/>
      <c r="BK162" s="116"/>
      <c r="BL162" s="116"/>
      <c r="BM162" s="116"/>
      <c r="BN162" s="116">
        <v>0</v>
      </c>
      <c r="BO162" s="116"/>
      <c r="BP162" s="116"/>
      <c r="BQ162" s="116"/>
      <c r="BR162" s="116"/>
    </row>
    <row r="163" spans="1:79" s="99" customFormat="1" ht="12.75" customHeight="1" x14ac:dyDescent="0.2">
      <c r="A163" s="92" t="s">
        <v>209</v>
      </c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4"/>
      <c r="U163" s="117">
        <v>576703</v>
      </c>
      <c r="V163" s="117"/>
      <c r="W163" s="117"/>
      <c r="X163" s="117"/>
      <c r="Y163" s="117"/>
      <c r="Z163" s="117">
        <v>0</v>
      </c>
      <c r="AA163" s="117"/>
      <c r="AB163" s="117"/>
      <c r="AC163" s="117"/>
      <c r="AD163" s="117"/>
      <c r="AE163" s="117">
        <v>618088</v>
      </c>
      <c r="AF163" s="117"/>
      <c r="AG163" s="117"/>
      <c r="AH163" s="117"/>
      <c r="AI163" s="117"/>
      <c r="AJ163" s="117">
        <v>0</v>
      </c>
      <c r="AK163" s="117"/>
      <c r="AL163" s="117"/>
      <c r="AM163" s="117"/>
      <c r="AN163" s="117"/>
      <c r="AO163" s="117">
        <v>854906</v>
      </c>
      <c r="AP163" s="117"/>
      <c r="AQ163" s="117"/>
      <c r="AR163" s="117"/>
      <c r="AS163" s="117"/>
      <c r="AT163" s="117">
        <v>0</v>
      </c>
      <c r="AU163" s="117"/>
      <c r="AV163" s="117"/>
      <c r="AW163" s="117"/>
      <c r="AX163" s="117"/>
      <c r="AY163" s="117">
        <v>821278</v>
      </c>
      <c r="AZ163" s="117"/>
      <c r="BA163" s="117"/>
      <c r="BB163" s="117"/>
      <c r="BC163" s="117"/>
      <c r="BD163" s="117">
        <v>0</v>
      </c>
      <c r="BE163" s="117"/>
      <c r="BF163" s="117"/>
      <c r="BG163" s="117"/>
      <c r="BH163" s="117"/>
      <c r="BI163" s="117">
        <v>821278</v>
      </c>
      <c r="BJ163" s="117"/>
      <c r="BK163" s="117"/>
      <c r="BL163" s="117"/>
      <c r="BM163" s="117"/>
      <c r="BN163" s="117">
        <v>0</v>
      </c>
      <c r="BO163" s="117"/>
      <c r="BP163" s="117"/>
      <c r="BQ163" s="117"/>
      <c r="BR163" s="117"/>
    </row>
    <row r="164" spans="1:79" s="99" customFormat="1" ht="12.75" customHeight="1" x14ac:dyDescent="0.2">
      <c r="A164" s="92" t="s">
        <v>210</v>
      </c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4"/>
      <c r="U164" s="117">
        <v>581580</v>
      </c>
      <c r="V164" s="117"/>
      <c r="W164" s="117"/>
      <c r="X164" s="117"/>
      <c r="Y164" s="117"/>
      <c r="Z164" s="117">
        <v>0</v>
      </c>
      <c r="AA164" s="117"/>
      <c r="AB164" s="117"/>
      <c r="AC164" s="117"/>
      <c r="AD164" s="117"/>
      <c r="AE164" s="117">
        <v>614088</v>
      </c>
      <c r="AF164" s="117"/>
      <c r="AG164" s="117"/>
      <c r="AH164" s="117"/>
      <c r="AI164" s="117"/>
      <c r="AJ164" s="117">
        <v>0</v>
      </c>
      <c r="AK164" s="117"/>
      <c r="AL164" s="117"/>
      <c r="AM164" s="117"/>
      <c r="AN164" s="117"/>
      <c r="AO164" s="117">
        <v>854906</v>
      </c>
      <c r="AP164" s="117"/>
      <c r="AQ164" s="117"/>
      <c r="AR164" s="117"/>
      <c r="AS164" s="117"/>
      <c r="AT164" s="117">
        <v>0</v>
      </c>
      <c r="AU164" s="117"/>
      <c r="AV164" s="117"/>
      <c r="AW164" s="117"/>
      <c r="AX164" s="117"/>
      <c r="AY164" s="117">
        <v>817278</v>
      </c>
      <c r="AZ164" s="117"/>
      <c r="BA164" s="117"/>
      <c r="BB164" s="117"/>
      <c r="BC164" s="117"/>
      <c r="BD164" s="117">
        <v>0</v>
      </c>
      <c r="BE164" s="117"/>
      <c r="BF164" s="117"/>
      <c r="BG164" s="117"/>
      <c r="BH164" s="117"/>
      <c r="BI164" s="117">
        <v>817278</v>
      </c>
      <c r="BJ164" s="117"/>
      <c r="BK164" s="117"/>
      <c r="BL164" s="117"/>
      <c r="BM164" s="117"/>
      <c r="BN164" s="117">
        <v>0</v>
      </c>
      <c r="BO164" s="117"/>
      <c r="BP164" s="117"/>
      <c r="BQ164" s="117"/>
      <c r="BR164" s="117"/>
    </row>
    <row r="165" spans="1:79" s="99" customFormat="1" ht="12.75" customHeight="1" x14ac:dyDescent="0.2">
      <c r="A165" s="92" t="s">
        <v>211</v>
      </c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4"/>
      <c r="U165" s="117">
        <v>1133646</v>
      </c>
      <c r="V165" s="117"/>
      <c r="W165" s="117"/>
      <c r="X165" s="117"/>
      <c r="Y165" s="117"/>
      <c r="Z165" s="117">
        <v>0</v>
      </c>
      <c r="AA165" s="117"/>
      <c r="AB165" s="117"/>
      <c r="AC165" s="117"/>
      <c r="AD165" s="117"/>
      <c r="AE165" s="117">
        <v>1242207</v>
      </c>
      <c r="AF165" s="117"/>
      <c r="AG165" s="117"/>
      <c r="AH165" s="117"/>
      <c r="AI165" s="117"/>
      <c r="AJ165" s="117">
        <v>0</v>
      </c>
      <c r="AK165" s="117"/>
      <c r="AL165" s="117"/>
      <c r="AM165" s="117"/>
      <c r="AN165" s="117"/>
      <c r="AO165" s="117">
        <v>366877</v>
      </c>
      <c r="AP165" s="117"/>
      <c r="AQ165" s="117"/>
      <c r="AR165" s="117"/>
      <c r="AS165" s="117"/>
      <c r="AT165" s="117">
        <v>0</v>
      </c>
      <c r="AU165" s="117"/>
      <c r="AV165" s="117"/>
      <c r="AW165" s="117"/>
      <c r="AX165" s="117"/>
      <c r="AY165" s="117">
        <v>1066064</v>
      </c>
      <c r="AZ165" s="117"/>
      <c r="BA165" s="117"/>
      <c r="BB165" s="117"/>
      <c r="BC165" s="117"/>
      <c r="BD165" s="117">
        <v>0</v>
      </c>
      <c r="BE165" s="117"/>
      <c r="BF165" s="117"/>
      <c r="BG165" s="117"/>
      <c r="BH165" s="117"/>
      <c r="BI165" s="117">
        <v>1066064</v>
      </c>
      <c r="BJ165" s="117"/>
      <c r="BK165" s="117"/>
      <c r="BL165" s="117"/>
      <c r="BM165" s="117"/>
      <c r="BN165" s="117">
        <v>0</v>
      </c>
      <c r="BO165" s="117"/>
      <c r="BP165" s="117"/>
      <c r="BQ165" s="117"/>
      <c r="BR165" s="117"/>
    </row>
    <row r="166" spans="1:79" s="6" customFormat="1" ht="12.75" customHeight="1" x14ac:dyDescent="0.2">
      <c r="A166" s="100" t="s">
        <v>147</v>
      </c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2"/>
      <c r="U166" s="116">
        <v>8700597</v>
      </c>
      <c r="V166" s="116"/>
      <c r="W166" s="116"/>
      <c r="X166" s="116"/>
      <c r="Y166" s="116"/>
      <c r="Z166" s="116">
        <v>0</v>
      </c>
      <c r="AA166" s="116"/>
      <c r="AB166" s="116"/>
      <c r="AC166" s="116"/>
      <c r="AD166" s="116"/>
      <c r="AE166" s="116">
        <v>10380000</v>
      </c>
      <c r="AF166" s="116"/>
      <c r="AG166" s="116"/>
      <c r="AH166" s="116"/>
      <c r="AI166" s="116"/>
      <c r="AJ166" s="116">
        <v>0</v>
      </c>
      <c r="AK166" s="116"/>
      <c r="AL166" s="116"/>
      <c r="AM166" s="116"/>
      <c r="AN166" s="116"/>
      <c r="AO166" s="116">
        <v>12580000</v>
      </c>
      <c r="AP166" s="116"/>
      <c r="AQ166" s="116"/>
      <c r="AR166" s="116"/>
      <c r="AS166" s="116"/>
      <c r="AT166" s="116">
        <v>0</v>
      </c>
      <c r="AU166" s="116"/>
      <c r="AV166" s="116"/>
      <c r="AW166" s="116"/>
      <c r="AX166" s="116"/>
      <c r="AY166" s="116">
        <v>11810000</v>
      </c>
      <c r="AZ166" s="116"/>
      <c r="BA166" s="116"/>
      <c r="BB166" s="116"/>
      <c r="BC166" s="116"/>
      <c r="BD166" s="116">
        <v>0</v>
      </c>
      <c r="BE166" s="116"/>
      <c r="BF166" s="116"/>
      <c r="BG166" s="116"/>
      <c r="BH166" s="116"/>
      <c r="BI166" s="116">
        <v>11810000</v>
      </c>
      <c r="BJ166" s="116"/>
      <c r="BK166" s="116"/>
      <c r="BL166" s="116"/>
      <c r="BM166" s="116"/>
      <c r="BN166" s="116">
        <v>0</v>
      </c>
      <c r="BO166" s="116"/>
      <c r="BP166" s="116"/>
      <c r="BQ166" s="116"/>
      <c r="BR166" s="116"/>
    </row>
    <row r="167" spans="1:79" s="99" customFormat="1" ht="38.25" customHeight="1" x14ac:dyDescent="0.2">
      <c r="A167" s="92" t="s">
        <v>212</v>
      </c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4"/>
      <c r="U167" s="117" t="s">
        <v>173</v>
      </c>
      <c r="V167" s="117"/>
      <c r="W167" s="117"/>
      <c r="X167" s="117"/>
      <c r="Y167" s="117"/>
      <c r="Z167" s="117"/>
      <c r="AA167" s="117"/>
      <c r="AB167" s="117"/>
      <c r="AC167" s="117"/>
      <c r="AD167" s="117"/>
      <c r="AE167" s="117" t="s">
        <v>173</v>
      </c>
      <c r="AF167" s="117"/>
      <c r="AG167" s="117"/>
      <c r="AH167" s="117"/>
      <c r="AI167" s="117"/>
      <c r="AJ167" s="117"/>
      <c r="AK167" s="117"/>
      <c r="AL167" s="117"/>
      <c r="AM167" s="117"/>
      <c r="AN167" s="117"/>
      <c r="AO167" s="117" t="s">
        <v>173</v>
      </c>
      <c r="AP167" s="117"/>
      <c r="AQ167" s="117"/>
      <c r="AR167" s="117"/>
      <c r="AS167" s="117"/>
      <c r="AT167" s="117"/>
      <c r="AU167" s="117"/>
      <c r="AV167" s="117"/>
      <c r="AW167" s="117"/>
      <c r="AX167" s="117"/>
      <c r="AY167" s="117" t="s">
        <v>173</v>
      </c>
      <c r="AZ167" s="117"/>
      <c r="BA167" s="117"/>
      <c r="BB167" s="117"/>
      <c r="BC167" s="117"/>
      <c r="BD167" s="117"/>
      <c r="BE167" s="117"/>
      <c r="BF167" s="117"/>
      <c r="BG167" s="117"/>
      <c r="BH167" s="117"/>
      <c r="BI167" s="117" t="s">
        <v>173</v>
      </c>
      <c r="BJ167" s="117"/>
      <c r="BK167" s="117"/>
      <c r="BL167" s="117"/>
      <c r="BM167" s="117"/>
      <c r="BN167" s="117"/>
      <c r="BO167" s="117"/>
      <c r="BP167" s="117"/>
      <c r="BQ167" s="117"/>
      <c r="BR167" s="117"/>
    </row>
    <row r="170" spans="1:79" ht="14.25" customHeight="1" x14ac:dyDescent="0.2">
      <c r="A170" s="29" t="s">
        <v>125</v>
      </c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</row>
    <row r="171" spans="1:79" ht="15" customHeight="1" x14ac:dyDescent="0.2">
      <c r="A171" s="51" t="s">
        <v>6</v>
      </c>
      <c r="B171" s="52"/>
      <c r="C171" s="52"/>
      <c r="D171" s="51" t="s">
        <v>10</v>
      </c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3"/>
      <c r="W171" s="27" t="s">
        <v>230</v>
      </c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 t="s">
        <v>234</v>
      </c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 t="s">
        <v>246</v>
      </c>
      <c r="AV171" s="27"/>
      <c r="AW171" s="27"/>
      <c r="AX171" s="27"/>
      <c r="AY171" s="27"/>
      <c r="AZ171" s="27"/>
      <c r="BA171" s="27" t="s">
        <v>252</v>
      </c>
      <c r="BB171" s="27"/>
      <c r="BC171" s="27"/>
      <c r="BD171" s="27"/>
      <c r="BE171" s="27"/>
      <c r="BF171" s="27"/>
      <c r="BG171" s="27" t="s">
        <v>261</v>
      </c>
      <c r="BH171" s="27"/>
      <c r="BI171" s="27"/>
      <c r="BJ171" s="27"/>
      <c r="BK171" s="27"/>
      <c r="BL171" s="27"/>
    </row>
    <row r="172" spans="1:79" ht="15" customHeight="1" x14ac:dyDescent="0.2">
      <c r="A172" s="71"/>
      <c r="B172" s="72"/>
      <c r="C172" s="72"/>
      <c r="D172" s="71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3"/>
      <c r="W172" s="27" t="s">
        <v>4</v>
      </c>
      <c r="X172" s="27"/>
      <c r="Y172" s="27"/>
      <c r="Z172" s="27"/>
      <c r="AA172" s="27"/>
      <c r="AB172" s="27"/>
      <c r="AC172" s="27" t="s">
        <v>3</v>
      </c>
      <c r="AD172" s="27"/>
      <c r="AE172" s="27"/>
      <c r="AF172" s="27"/>
      <c r="AG172" s="27"/>
      <c r="AH172" s="27"/>
      <c r="AI172" s="27" t="s">
        <v>4</v>
      </c>
      <c r="AJ172" s="27"/>
      <c r="AK172" s="27"/>
      <c r="AL172" s="27"/>
      <c r="AM172" s="27"/>
      <c r="AN172" s="27"/>
      <c r="AO172" s="27" t="s">
        <v>3</v>
      </c>
      <c r="AP172" s="27"/>
      <c r="AQ172" s="27"/>
      <c r="AR172" s="27"/>
      <c r="AS172" s="27"/>
      <c r="AT172" s="27"/>
      <c r="AU172" s="74" t="s">
        <v>4</v>
      </c>
      <c r="AV172" s="74"/>
      <c r="AW172" s="74"/>
      <c r="AX172" s="74" t="s">
        <v>3</v>
      </c>
      <c r="AY172" s="74"/>
      <c r="AZ172" s="74"/>
      <c r="BA172" s="74" t="s">
        <v>4</v>
      </c>
      <c r="BB172" s="74"/>
      <c r="BC172" s="74"/>
      <c r="BD172" s="74" t="s">
        <v>3</v>
      </c>
      <c r="BE172" s="74"/>
      <c r="BF172" s="74"/>
      <c r="BG172" s="74" t="s">
        <v>4</v>
      </c>
      <c r="BH172" s="74"/>
      <c r="BI172" s="74"/>
      <c r="BJ172" s="74" t="s">
        <v>3</v>
      </c>
      <c r="BK172" s="74"/>
      <c r="BL172" s="74"/>
    </row>
    <row r="173" spans="1:79" ht="57" customHeight="1" x14ac:dyDescent="0.2">
      <c r="A173" s="54"/>
      <c r="B173" s="55"/>
      <c r="C173" s="55"/>
      <c r="D173" s="54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6"/>
      <c r="W173" s="27" t="s">
        <v>12</v>
      </c>
      <c r="X173" s="27"/>
      <c r="Y173" s="27"/>
      <c r="Z173" s="27" t="s">
        <v>11</v>
      </c>
      <c r="AA173" s="27"/>
      <c r="AB173" s="27"/>
      <c r="AC173" s="27" t="s">
        <v>12</v>
      </c>
      <c r="AD173" s="27"/>
      <c r="AE173" s="27"/>
      <c r="AF173" s="27" t="s">
        <v>11</v>
      </c>
      <c r="AG173" s="27"/>
      <c r="AH173" s="27"/>
      <c r="AI173" s="27" t="s">
        <v>12</v>
      </c>
      <c r="AJ173" s="27"/>
      <c r="AK173" s="27"/>
      <c r="AL173" s="27" t="s">
        <v>11</v>
      </c>
      <c r="AM173" s="27"/>
      <c r="AN173" s="27"/>
      <c r="AO173" s="27" t="s">
        <v>12</v>
      </c>
      <c r="AP173" s="27"/>
      <c r="AQ173" s="27"/>
      <c r="AR173" s="27" t="s">
        <v>11</v>
      </c>
      <c r="AS173" s="27"/>
      <c r="AT173" s="27"/>
      <c r="AU173" s="74"/>
      <c r="AV173" s="74"/>
      <c r="AW173" s="74"/>
      <c r="AX173" s="74"/>
      <c r="AY173" s="74"/>
      <c r="AZ173" s="74"/>
      <c r="BA173" s="74"/>
      <c r="BB173" s="74"/>
      <c r="BC173" s="74"/>
      <c r="BD173" s="74"/>
      <c r="BE173" s="74"/>
      <c r="BF173" s="74"/>
      <c r="BG173" s="74"/>
      <c r="BH173" s="74"/>
      <c r="BI173" s="74"/>
      <c r="BJ173" s="74"/>
      <c r="BK173" s="74"/>
      <c r="BL173" s="74"/>
    </row>
    <row r="174" spans="1:79" ht="15" customHeight="1" x14ac:dyDescent="0.2">
      <c r="A174" s="36">
        <v>1</v>
      </c>
      <c r="B174" s="37"/>
      <c r="C174" s="37"/>
      <c r="D174" s="36">
        <v>2</v>
      </c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8"/>
      <c r="W174" s="27">
        <v>3</v>
      </c>
      <c r="X174" s="27"/>
      <c r="Y174" s="27"/>
      <c r="Z174" s="27">
        <v>4</v>
      </c>
      <c r="AA174" s="27"/>
      <c r="AB174" s="27"/>
      <c r="AC174" s="27">
        <v>5</v>
      </c>
      <c r="AD174" s="27"/>
      <c r="AE174" s="27"/>
      <c r="AF174" s="27">
        <v>6</v>
      </c>
      <c r="AG174" s="27"/>
      <c r="AH174" s="27"/>
      <c r="AI174" s="27">
        <v>7</v>
      </c>
      <c r="AJ174" s="27"/>
      <c r="AK174" s="27"/>
      <c r="AL174" s="27">
        <v>8</v>
      </c>
      <c r="AM174" s="27"/>
      <c r="AN174" s="27"/>
      <c r="AO174" s="27">
        <v>9</v>
      </c>
      <c r="AP174" s="27"/>
      <c r="AQ174" s="27"/>
      <c r="AR174" s="27">
        <v>10</v>
      </c>
      <c r="AS174" s="27"/>
      <c r="AT174" s="27"/>
      <c r="AU174" s="27">
        <v>11</v>
      </c>
      <c r="AV174" s="27"/>
      <c r="AW174" s="27"/>
      <c r="AX174" s="27">
        <v>12</v>
      </c>
      <c r="AY174" s="27"/>
      <c r="AZ174" s="27"/>
      <c r="BA174" s="27">
        <v>13</v>
      </c>
      <c r="BB174" s="27"/>
      <c r="BC174" s="27"/>
      <c r="BD174" s="27">
        <v>14</v>
      </c>
      <c r="BE174" s="27"/>
      <c r="BF174" s="27"/>
      <c r="BG174" s="27">
        <v>15</v>
      </c>
      <c r="BH174" s="27"/>
      <c r="BI174" s="27"/>
      <c r="BJ174" s="27">
        <v>16</v>
      </c>
      <c r="BK174" s="27"/>
      <c r="BL174" s="27"/>
    </row>
    <row r="175" spans="1:79" s="1" customFormat="1" ht="12.75" hidden="1" customHeight="1" x14ac:dyDescent="0.2">
      <c r="A175" s="39" t="s">
        <v>69</v>
      </c>
      <c r="B175" s="40"/>
      <c r="C175" s="40"/>
      <c r="D175" s="39" t="s">
        <v>57</v>
      </c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1"/>
      <c r="W175" s="26" t="s">
        <v>72</v>
      </c>
      <c r="X175" s="26"/>
      <c r="Y175" s="26"/>
      <c r="Z175" s="26" t="s">
        <v>73</v>
      </c>
      <c r="AA175" s="26"/>
      <c r="AB175" s="26"/>
      <c r="AC175" s="30" t="s">
        <v>74</v>
      </c>
      <c r="AD175" s="30"/>
      <c r="AE175" s="30"/>
      <c r="AF175" s="30" t="s">
        <v>75</v>
      </c>
      <c r="AG175" s="30"/>
      <c r="AH175" s="30"/>
      <c r="AI175" s="26" t="s">
        <v>76</v>
      </c>
      <c r="AJ175" s="26"/>
      <c r="AK175" s="26"/>
      <c r="AL175" s="26" t="s">
        <v>77</v>
      </c>
      <c r="AM175" s="26"/>
      <c r="AN175" s="26"/>
      <c r="AO175" s="30" t="s">
        <v>104</v>
      </c>
      <c r="AP175" s="30"/>
      <c r="AQ175" s="30"/>
      <c r="AR175" s="30" t="s">
        <v>78</v>
      </c>
      <c r="AS175" s="30"/>
      <c r="AT175" s="30"/>
      <c r="AU175" s="26" t="s">
        <v>105</v>
      </c>
      <c r="AV175" s="26"/>
      <c r="AW175" s="26"/>
      <c r="AX175" s="30" t="s">
        <v>106</v>
      </c>
      <c r="AY175" s="30"/>
      <c r="AZ175" s="30"/>
      <c r="BA175" s="26" t="s">
        <v>107</v>
      </c>
      <c r="BB175" s="26"/>
      <c r="BC175" s="26"/>
      <c r="BD175" s="30" t="s">
        <v>108</v>
      </c>
      <c r="BE175" s="30"/>
      <c r="BF175" s="30"/>
      <c r="BG175" s="26" t="s">
        <v>109</v>
      </c>
      <c r="BH175" s="26"/>
      <c r="BI175" s="26"/>
      <c r="BJ175" s="30" t="s">
        <v>110</v>
      </c>
      <c r="BK175" s="30"/>
      <c r="BL175" s="30"/>
      <c r="CA175" s="1" t="s">
        <v>103</v>
      </c>
    </row>
    <row r="176" spans="1:79" s="99" customFormat="1" ht="12.75" customHeight="1" x14ac:dyDescent="0.2">
      <c r="A176" s="89">
        <v>1</v>
      </c>
      <c r="B176" s="90"/>
      <c r="C176" s="90"/>
      <c r="D176" s="92" t="s">
        <v>213</v>
      </c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4"/>
      <c r="W176" s="115">
        <v>29</v>
      </c>
      <c r="X176" s="115"/>
      <c r="Y176" s="115"/>
      <c r="Z176" s="115">
        <v>27</v>
      </c>
      <c r="AA176" s="115"/>
      <c r="AB176" s="115"/>
      <c r="AC176" s="115">
        <v>0</v>
      </c>
      <c r="AD176" s="115"/>
      <c r="AE176" s="115"/>
      <c r="AF176" s="115">
        <v>0</v>
      </c>
      <c r="AG176" s="115"/>
      <c r="AH176" s="115"/>
      <c r="AI176" s="115">
        <v>33</v>
      </c>
      <c r="AJ176" s="115"/>
      <c r="AK176" s="115"/>
      <c r="AL176" s="115">
        <v>27</v>
      </c>
      <c r="AM176" s="115"/>
      <c r="AN176" s="115"/>
      <c r="AO176" s="115">
        <v>34</v>
      </c>
      <c r="AP176" s="115"/>
      <c r="AQ176" s="115"/>
      <c r="AR176" s="115">
        <v>0</v>
      </c>
      <c r="AS176" s="115"/>
      <c r="AT176" s="115"/>
      <c r="AU176" s="115">
        <v>36</v>
      </c>
      <c r="AV176" s="115"/>
      <c r="AW176" s="115"/>
      <c r="AX176" s="115">
        <v>0</v>
      </c>
      <c r="AY176" s="115"/>
      <c r="AZ176" s="115"/>
      <c r="BA176" s="115">
        <v>36</v>
      </c>
      <c r="BB176" s="115"/>
      <c r="BC176" s="115"/>
      <c r="BD176" s="115">
        <v>0</v>
      </c>
      <c r="BE176" s="115"/>
      <c r="BF176" s="115"/>
      <c r="BG176" s="115">
        <v>36</v>
      </c>
      <c r="BH176" s="115"/>
      <c r="BI176" s="115"/>
      <c r="BJ176" s="115">
        <v>0</v>
      </c>
      <c r="BK176" s="115"/>
      <c r="BL176" s="115"/>
      <c r="CA176" s="99" t="s">
        <v>43</v>
      </c>
    </row>
    <row r="177" spans="1:79" s="99" customFormat="1" ht="12.75" customHeight="1" x14ac:dyDescent="0.2">
      <c r="A177" s="89">
        <v>2</v>
      </c>
      <c r="B177" s="90"/>
      <c r="C177" s="90"/>
      <c r="D177" s="92" t="s">
        <v>214</v>
      </c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4"/>
      <c r="W177" s="115">
        <v>4</v>
      </c>
      <c r="X177" s="115"/>
      <c r="Y177" s="115"/>
      <c r="Z177" s="115">
        <v>1</v>
      </c>
      <c r="AA177" s="115"/>
      <c r="AB177" s="115"/>
      <c r="AC177" s="115">
        <v>0</v>
      </c>
      <c r="AD177" s="115"/>
      <c r="AE177" s="115"/>
      <c r="AF177" s="115">
        <v>0</v>
      </c>
      <c r="AG177" s="115"/>
      <c r="AH177" s="115"/>
      <c r="AI177" s="115">
        <v>2</v>
      </c>
      <c r="AJ177" s="115"/>
      <c r="AK177" s="115"/>
      <c r="AL177" s="115">
        <v>2</v>
      </c>
      <c r="AM177" s="115"/>
      <c r="AN177" s="115"/>
      <c r="AO177" s="115">
        <v>2</v>
      </c>
      <c r="AP177" s="115"/>
      <c r="AQ177" s="115"/>
      <c r="AR177" s="115">
        <v>0</v>
      </c>
      <c r="AS177" s="115"/>
      <c r="AT177" s="115"/>
      <c r="AU177" s="115">
        <v>2</v>
      </c>
      <c r="AV177" s="115"/>
      <c r="AW177" s="115"/>
      <c r="AX177" s="115">
        <v>0</v>
      </c>
      <c r="AY177" s="115"/>
      <c r="AZ177" s="115"/>
      <c r="BA177" s="115">
        <v>2</v>
      </c>
      <c r="BB177" s="115"/>
      <c r="BC177" s="115"/>
      <c r="BD177" s="115">
        <v>0</v>
      </c>
      <c r="BE177" s="115"/>
      <c r="BF177" s="115"/>
      <c r="BG177" s="115">
        <v>2</v>
      </c>
      <c r="BH177" s="115"/>
      <c r="BI177" s="115"/>
      <c r="BJ177" s="115">
        <v>0</v>
      </c>
      <c r="BK177" s="115"/>
      <c r="BL177" s="115"/>
    </row>
    <row r="178" spans="1:79" s="99" customFormat="1" ht="12.75" customHeight="1" x14ac:dyDescent="0.2">
      <c r="A178" s="89">
        <v>3</v>
      </c>
      <c r="B178" s="90"/>
      <c r="C178" s="90"/>
      <c r="D178" s="92" t="s">
        <v>215</v>
      </c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4"/>
      <c r="W178" s="115">
        <v>0.5</v>
      </c>
      <c r="X178" s="115"/>
      <c r="Y178" s="115"/>
      <c r="Z178" s="115">
        <v>0.5</v>
      </c>
      <c r="AA178" s="115"/>
      <c r="AB178" s="115"/>
      <c r="AC178" s="115">
        <v>0</v>
      </c>
      <c r="AD178" s="115"/>
      <c r="AE178" s="115"/>
      <c r="AF178" s="115">
        <v>0</v>
      </c>
      <c r="AG178" s="115"/>
      <c r="AH178" s="115"/>
      <c r="AI178" s="115">
        <v>0.5</v>
      </c>
      <c r="AJ178" s="115"/>
      <c r="AK178" s="115"/>
      <c r="AL178" s="115">
        <v>0.5</v>
      </c>
      <c r="AM178" s="115"/>
      <c r="AN178" s="115"/>
      <c r="AO178" s="115">
        <v>0.5</v>
      </c>
      <c r="AP178" s="115"/>
      <c r="AQ178" s="115"/>
      <c r="AR178" s="115">
        <v>0</v>
      </c>
      <c r="AS178" s="115"/>
      <c r="AT178" s="115"/>
      <c r="AU178" s="115">
        <v>0.5</v>
      </c>
      <c r="AV178" s="115"/>
      <c r="AW178" s="115"/>
      <c r="AX178" s="115">
        <v>0</v>
      </c>
      <c r="AY178" s="115"/>
      <c r="AZ178" s="115"/>
      <c r="BA178" s="115">
        <v>0.5</v>
      </c>
      <c r="BB178" s="115"/>
      <c r="BC178" s="115"/>
      <c r="BD178" s="115">
        <v>0</v>
      </c>
      <c r="BE178" s="115"/>
      <c r="BF178" s="115"/>
      <c r="BG178" s="115">
        <v>0.5</v>
      </c>
      <c r="BH178" s="115"/>
      <c r="BI178" s="115"/>
      <c r="BJ178" s="115">
        <v>0</v>
      </c>
      <c r="BK178" s="115"/>
      <c r="BL178" s="115"/>
    </row>
    <row r="179" spans="1:79" s="6" customFormat="1" ht="12.75" customHeight="1" x14ac:dyDescent="0.2">
      <c r="A179" s="86">
        <v>4</v>
      </c>
      <c r="B179" s="87"/>
      <c r="C179" s="87"/>
      <c r="D179" s="100" t="s">
        <v>216</v>
      </c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2"/>
      <c r="W179" s="112">
        <v>33.5</v>
      </c>
      <c r="X179" s="112"/>
      <c r="Y179" s="112"/>
      <c r="Z179" s="112">
        <v>28.5</v>
      </c>
      <c r="AA179" s="112"/>
      <c r="AB179" s="112"/>
      <c r="AC179" s="112">
        <v>0</v>
      </c>
      <c r="AD179" s="112"/>
      <c r="AE179" s="112"/>
      <c r="AF179" s="112">
        <v>0</v>
      </c>
      <c r="AG179" s="112"/>
      <c r="AH179" s="112"/>
      <c r="AI179" s="112">
        <v>35.5</v>
      </c>
      <c r="AJ179" s="112"/>
      <c r="AK179" s="112"/>
      <c r="AL179" s="112">
        <v>29.5</v>
      </c>
      <c r="AM179" s="112"/>
      <c r="AN179" s="112"/>
      <c r="AO179" s="112">
        <v>36.5</v>
      </c>
      <c r="AP179" s="112"/>
      <c r="AQ179" s="112"/>
      <c r="AR179" s="112">
        <v>0</v>
      </c>
      <c r="AS179" s="112"/>
      <c r="AT179" s="112"/>
      <c r="AU179" s="112">
        <v>38.5</v>
      </c>
      <c r="AV179" s="112"/>
      <c r="AW179" s="112"/>
      <c r="AX179" s="112">
        <v>0</v>
      </c>
      <c r="AY179" s="112"/>
      <c r="AZ179" s="112"/>
      <c r="BA179" s="112">
        <v>38.5</v>
      </c>
      <c r="BB179" s="112"/>
      <c r="BC179" s="112"/>
      <c r="BD179" s="112">
        <v>0</v>
      </c>
      <c r="BE179" s="112"/>
      <c r="BF179" s="112"/>
      <c r="BG179" s="112">
        <v>38.5</v>
      </c>
      <c r="BH179" s="112"/>
      <c r="BI179" s="112"/>
      <c r="BJ179" s="112">
        <v>0</v>
      </c>
      <c r="BK179" s="112"/>
      <c r="BL179" s="112"/>
    </row>
    <row r="180" spans="1:79" s="99" customFormat="1" ht="25.5" customHeight="1" x14ac:dyDescent="0.2">
      <c r="A180" s="89">
        <v>5</v>
      </c>
      <c r="B180" s="90"/>
      <c r="C180" s="90"/>
      <c r="D180" s="92" t="s">
        <v>217</v>
      </c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4"/>
      <c r="W180" s="115" t="s">
        <v>173</v>
      </c>
      <c r="X180" s="115"/>
      <c r="Y180" s="115"/>
      <c r="Z180" s="115" t="s">
        <v>173</v>
      </c>
      <c r="AA180" s="115"/>
      <c r="AB180" s="115"/>
      <c r="AC180" s="115"/>
      <c r="AD180" s="115"/>
      <c r="AE180" s="115"/>
      <c r="AF180" s="115"/>
      <c r="AG180" s="115"/>
      <c r="AH180" s="115"/>
      <c r="AI180" s="115" t="s">
        <v>173</v>
      </c>
      <c r="AJ180" s="115"/>
      <c r="AK180" s="115"/>
      <c r="AL180" s="115" t="s">
        <v>173</v>
      </c>
      <c r="AM180" s="115"/>
      <c r="AN180" s="115"/>
      <c r="AO180" s="115"/>
      <c r="AP180" s="115"/>
      <c r="AQ180" s="115"/>
      <c r="AR180" s="115"/>
      <c r="AS180" s="115"/>
      <c r="AT180" s="115"/>
      <c r="AU180" s="115" t="s">
        <v>173</v>
      </c>
      <c r="AV180" s="115"/>
      <c r="AW180" s="115"/>
      <c r="AX180" s="115"/>
      <c r="AY180" s="115"/>
      <c r="AZ180" s="115"/>
      <c r="BA180" s="115" t="s">
        <v>173</v>
      </c>
      <c r="BB180" s="115"/>
      <c r="BC180" s="115"/>
      <c r="BD180" s="115"/>
      <c r="BE180" s="115"/>
      <c r="BF180" s="115"/>
      <c r="BG180" s="115" t="s">
        <v>173</v>
      </c>
      <c r="BH180" s="115"/>
      <c r="BI180" s="115"/>
      <c r="BJ180" s="115"/>
      <c r="BK180" s="115"/>
      <c r="BL180" s="115"/>
    </row>
    <row r="183" spans="1:79" ht="14.25" customHeight="1" x14ac:dyDescent="0.2">
      <c r="A183" s="29" t="s">
        <v>153</v>
      </c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</row>
    <row r="184" spans="1:79" ht="14.25" customHeight="1" x14ac:dyDescent="0.2">
      <c r="A184" s="29" t="s">
        <v>247</v>
      </c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/>
      <c r="BQ184" s="29"/>
      <c r="BR184" s="29"/>
      <c r="BS184" s="29"/>
    </row>
    <row r="185" spans="1:79" ht="15" customHeight="1" x14ac:dyDescent="0.2">
      <c r="A185" s="31" t="s">
        <v>229</v>
      </c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31"/>
      <c r="BC185" s="31"/>
      <c r="BD185" s="31"/>
      <c r="BE185" s="31"/>
      <c r="BF185" s="31"/>
      <c r="BG185" s="31"/>
      <c r="BH185" s="31"/>
      <c r="BI185" s="31"/>
      <c r="BJ185" s="31"/>
      <c r="BK185" s="31"/>
      <c r="BL185" s="31"/>
      <c r="BM185" s="31"/>
      <c r="BN185" s="31"/>
      <c r="BO185" s="31"/>
      <c r="BP185" s="31"/>
      <c r="BQ185" s="31"/>
      <c r="BR185" s="31"/>
      <c r="BS185" s="31"/>
    </row>
    <row r="186" spans="1:79" ht="15" customHeight="1" x14ac:dyDescent="12.75">
      <c r="A186" s="27" t="s">
        <v>6</v>
      </c>
      <c r="B186" s="27"/>
      <c r="C186" s="27"/>
      <c r="D186" s="27"/>
      <c r="E186" s="27"/>
      <c r="F186" s="27"/>
      <c r="G186" s="27" t="s">
        <v>126</v>
      </c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 t="s">
        <v>13</v>
      </c>
      <c r="U186" s="27"/>
      <c r="V186" s="27"/>
      <c r="W186" s="27"/>
      <c r="X186" s="27"/>
      <c r="Y186" s="27"/>
      <c r="Z186" s="27"/>
      <c r="AA186" s="36" t="s">
        <v>230</v>
      </c>
      <c r="AB186" s="76"/>
      <c r="AC186" s="76"/>
      <c r="AD186" s="76"/>
      <c r="AE186" s="76"/>
      <c r="AF186" s="76"/>
      <c r="AG186" s="76"/>
      <c r="AH186" s="76"/>
      <c r="AI186" s="76"/>
      <c r="AJ186" s="76"/>
      <c r="AK186" s="76"/>
      <c r="AL186" s="76"/>
      <c r="AM186" s="76"/>
      <c r="AN186" s="76"/>
      <c r="AO186" s="77"/>
      <c r="AP186" s="36" t="s">
        <v>233</v>
      </c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8"/>
      <c r="BE186" s="36" t="s">
        <v>241</v>
      </c>
      <c r="BF186" s="37"/>
      <c r="BG186" s="37"/>
      <c r="BH186" s="37"/>
      <c r="BI186" s="37"/>
      <c r="BJ186" s="37"/>
      <c r="BK186" s="37"/>
      <c r="BL186" s="37"/>
      <c r="BM186" s="37"/>
      <c r="BN186" s="37"/>
      <c r="BO186" s="37"/>
      <c r="BP186" s="37"/>
      <c r="BQ186" s="37"/>
      <c r="BR186" s="37"/>
      <c r="BS186" s="38"/>
    </row>
    <row r="187" spans="1:79" ht="32.1" customHeight="1" x14ac:dyDescent="0.2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 t="s">
        <v>4</v>
      </c>
      <c r="AB187" s="27"/>
      <c r="AC187" s="27"/>
      <c r="AD187" s="27"/>
      <c r="AE187" s="27"/>
      <c r="AF187" s="27" t="s">
        <v>3</v>
      </c>
      <c r="AG187" s="27"/>
      <c r="AH187" s="27"/>
      <c r="AI187" s="27"/>
      <c r="AJ187" s="27"/>
      <c r="AK187" s="27" t="s">
        <v>89</v>
      </c>
      <c r="AL187" s="27"/>
      <c r="AM187" s="27"/>
      <c r="AN187" s="27"/>
      <c r="AO187" s="27"/>
      <c r="AP187" s="27" t="s">
        <v>4</v>
      </c>
      <c r="AQ187" s="27"/>
      <c r="AR187" s="27"/>
      <c r="AS187" s="27"/>
      <c r="AT187" s="27"/>
      <c r="AU187" s="27" t="s">
        <v>3</v>
      </c>
      <c r="AV187" s="27"/>
      <c r="AW187" s="27"/>
      <c r="AX187" s="27"/>
      <c r="AY187" s="27"/>
      <c r="AZ187" s="27" t="s">
        <v>96</v>
      </c>
      <c r="BA187" s="27"/>
      <c r="BB187" s="27"/>
      <c r="BC187" s="27"/>
      <c r="BD187" s="27"/>
      <c r="BE187" s="27" t="s">
        <v>4</v>
      </c>
      <c r="BF187" s="27"/>
      <c r="BG187" s="27"/>
      <c r="BH187" s="27"/>
      <c r="BI187" s="27"/>
      <c r="BJ187" s="27" t="s">
        <v>3</v>
      </c>
      <c r="BK187" s="27"/>
      <c r="BL187" s="27"/>
      <c r="BM187" s="27"/>
      <c r="BN187" s="27"/>
      <c r="BO187" s="27" t="s">
        <v>127</v>
      </c>
      <c r="BP187" s="27"/>
      <c r="BQ187" s="27"/>
      <c r="BR187" s="27"/>
      <c r="BS187" s="27"/>
    </row>
    <row r="188" spans="1:79" ht="15" customHeight="1" x14ac:dyDescent="0.2">
      <c r="A188" s="27">
        <v>1</v>
      </c>
      <c r="B188" s="27"/>
      <c r="C188" s="27"/>
      <c r="D188" s="27"/>
      <c r="E188" s="27"/>
      <c r="F188" s="27"/>
      <c r="G188" s="27">
        <v>2</v>
      </c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>
        <v>3</v>
      </c>
      <c r="U188" s="27"/>
      <c r="V188" s="27"/>
      <c r="W188" s="27"/>
      <c r="X188" s="27"/>
      <c r="Y188" s="27"/>
      <c r="Z188" s="27"/>
      <c r="AA188" s="27">
        <v>4</v>
      </c>
      <c r="AB188" s="27"/>
      <c r="AC188" s="27"/>
      <c r="AD188" s="27"/>
      <c r="AE188" s="27"/>
      <c r="AF188" s="27">
        <v>5</v>
      </c>
      <c r="AG188" s="27"/>
      <c r="AH188" s="27"/>
      <c r="AI188" s="27"/>
      <c r="AJ188" s="27"/>
      <c r="AK188" s="27">
        <v>6</v>
      </c>
      <c r="AL188" s="27"/>
      <c r="AM188" s="27"/>
      <c r="AN188" s="27"/>
      <c r="AO188" s="27"/>
      <c r="AP188" s="27">
        <v>7</v>
      </c>
      <c r="AQ188" s="27"/>
      <c r="AR188" s="27"/>
      <c r="AS188" s="27"/>
      <c r="AT188" s="27"/>
      <c r="AU188" s="27">
        <v>8</v>
      </c>
      <c r="AV188" s="27"/>
      <c r="AW188" s="27"/>
      <c r="AX188" s="27"/>
      <c r="AY188" s="27"/>
      <c r="AZ188" s="27">
        <v>9</v>
      </c>
      <c r="BA188" s="27"/>
      <c r="BB188" s="27"/>
      <c r="BC188" s="27"/>
      <c r="BD188" s="27"/>
      <c r="BE188" s="27">
        <v>10</v>
      </c>
      <c r="BF188" s="27"/>
      <c r="BG188" s="27"/>
      <c r="BH188" s="27"/>
      <c r="BI188" s="27"/>
      <c r="BJ188" s="27">
        <v>11</v>
      </c>
      <c r="BK188" s="27"/>
      <c r="BL188" s="27"/>
      <c r="BM188" s="27"/>
      <c r="BN188" s="27"/>
      <c r="BO188" s="27">
        <v>12</v>
      </c>
      <c r="BP188" s="27"/>
      <c r="BQ188" s="27"/>
      <c r="BR188" s="27"/>
      <c r="BS188" s="27"/>
    </row>
    <row r="189" spans="1:79" s="1" customFormat="1" ht="15" hidden="1" customHeight="1" x14ac:dyDescent="0.2">
      <c r="A189" s="26" t="s">
        <v>69</v>
      </c>
      <c r="B189" s="26"/>
      <c r="C189" s="26"/>
      <c r="D189" s="26"/>
      <c r="E189" s="26"/>
      <c r="F189" s="26"/>
      <c r="G189" s="67" t="s">
        <v>57</v>
      </c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 t="s">
        <v>79</v>
      </c>
      <c r="U189" s="67"/>
      <c r="V189" s="67"/>
      <c r="W189" s="67"/>
      <c r="X189" s="67"/>
      <c r="Y189" s="67"/>
      <c r="Z189" s="67"/>
      <c r="AA189" s="30" t="s">
        <v>65</v>
      </c>
      <c r="AB189" s="30"/>
      <c r="AC189" s="30"/>
      <c r="AD189" s="30"/>
      <c r="AE189" s="30"/>
      <c r="AF189" s="30" t="s">
        <v>66</v>
      </c>
      <c r="AG189" s="30"/>
      <c r="AH189" s="30"/>
      <c r="AI189" s="30"/>
      <c r="AJ189" s="30"/>
      <c r="AK189" s="50" t="s">
        <v>122</v>
      </c>
      <c r="AL189" s="50"/>
      <c r="AM189" s="50"/>
      <c r="AN189" s="50"/>
      <c r="AO189" s="50"/>
      <c r="AP189" s="30" t="s">
        <v>67</v>
      </c>
      <c r="AQ189" s="30"/>
      <c r="AR189" s="30"/>
      <c r="AS189" s="30"/>
      <c r="AT189" s="30"/>
      <c r="AU189" s="30" t="s">
        <v>68</v>
      </c>
      <c r="AV189" s="30"/>
      <c r="AW189" s="30"/>
      <c r="AX189" s="30"/>
      <c r="AY189" s="30"/>
      <c r="AZ189" s="50" t="s">
        <v>122</v>
      </c>
      <c r="BA189" s="50"/>
      <c r="BB189" s="50"/>
      <c r="BC189" s="50"/>
      <c r="BD189" s="50"/>
      <c r="BE189" s="30" t="s">
        <v>58</v>
      </c>
      <c r="BF189" s="30"/>
      <c r="BG189" s="30"/>
      <c r="BH189" s="30"/>
      <c r="BI189" s="30"/>
      <c r="BJ189" s="30" t="s">
        <v>59</v>
      </c>
      <c r="BK189" s="30"/>
      <c r="BL189" s="30"/>
      <c r="BM189" s="30"/>
      <c r="BN189" s="30"/>
      <c r="BO189" s="50" t="s">
        <v>122</v>
      </c>
      <c r="BP189" s="50"/>
      <c r="BQ189" s="50"/>
      <c r="BR189" s="50"/>
      <c r="BS189" s="50"/>
      <c r="CA189" s="1" t="s">
        <v>44</v>
      </c>
    </row>
    <row r="190" spans="1:79" s="6" customFormat="1" ht="12.75" customHeight="1" x14ac:dyDescent="0.2">
      <c r="A190" s="85"/>
      <c r="B190" s="85"/>
      <c r="C190" s="85"/>
      <c r="D190" s="85"/>
      <c r="E190" s="85"/>
      <c r="F190" s="85"/>
      <c r="G190" s="118" t="s">
        <v>147</v>
      </c>
      <c r="H190" s="118"/>
      <c r="I190" s="118"/>
      <c r="J190" s="118"/>
      <c r="K190" s="118"/>
      <c r="L190" s="118"/>
      <c r="M190" s="118"/>
      <c r="N190" s="118"/>
      <c r="O190" s="118"/>
      <c r="P190" s="118"/>
      <c r="Q190" s="118"/>
      <c r="R190" s="118"/>
      <c r="S190" s="118"/>
      <c r="T190" s="119"/>
      <c r="U190" s="119"/>
      <c r="V190" s="119"/>
      <c r="W190" s="119"/>
      <c r="X190" s="119"/>
      <c r="Y190" s="119"/>
      <c r="Z190" s="119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>
        <f>IF(ISNUMBER(AA190),AA190,0)+IF(ISNUMBER(AF190),AF190,0)</f>
        <v>0</v>
      </c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>
        <f>IF(ISNUMBER(AP190),AP190,0)+IF(ISNUMBER(AU190),AU190,0)</f>
        <v>0</v>
      </c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>
        <f>IF(ISNUMBER(BE190),BE190,0)+IF(ISNUMBER(BJ190),BJ190,0)</f>
        <v>0</v>
      </c>
      <c r="BP190" s="116"/>
      <c r="BQ190" s="116"/>
      <c r="BR190" s="116"/>
      <c r="BS190" s="116"/>
      <c r="CA190" s="6" t="s">
        <v>45</v>
      </c>
    </row>
    <row r="192" spans="1:79" ht="13.5" customHeight="1" x14ac:dyDescent="0.2">
      <c r="A192" s="29" t="s">
        <v>262</v>
      </c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</row>
    <row r="193" spans="1:79" ht="15" customHeight="1" x14ac:dyDescent="0.2">
      <c r="A193" s="44" t="s">
        <v>229</v>
      </c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AQ193" s="44"/>
      <c r="AR193" s="44"/>
      <c r="AS193" s="44"/>
      <c r="AT193" s="44"/>
      <c r="AU193" s="44"/>
      <c r="AV193" s="44"/>
      <c r="AW193" s="44"/>
      <c r="AX193" s="44"/>
      <c r="AY193" s="44"/>
      <c r="AZ193" s="44"/>
      <c r="BA193" s="44"/>
      <c r="BB193" s="44"/>
      <c r="BC193" s="44"/>
      <c r="BD193" s="44"/>
    </row>
    <row r="194" spans="1:79" ht="15" customHeight="1" x14ac:dyDescent="0.2">
      <c r="A194" s="27" t="s">
        <v>6</v>
      </c>
      <c r="B194" s="27"/>
      <c r="C194" s="27"/>
      <c r="D194" s="27"/>
      <c r="E194" s="27"/>
      <c r="F194" s="27"/>
      <c r="G194" s="27" t="s">
        <v>126</v>
      </c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 t="s">
        <v>13</v>
      </c>
      <c r="U194" s="27"/>
      <c r="V194" s="27"/>
      <c r="W194" s="27"/>
      <c r="X194" s="27"/>
      <c r="Y194" s="27"/>
      <c r="Z194" s="27"/>
      <c r="AA194" s="36" t="s">
        <v>251</v>
      </c>
      <c r="AB194" s="76"/>
      <c r="AC194" s="76"/>
      <c r="AD194" s="76"/>
      <c r="AE194" s="76"/>
      <c r="AF194" s="76"/>
      <c r="AG194" s="76"/>
      <c r="AH194" s="76"/>
      <c r="AI194" s="76"/>
      <c r="AJ194" s="76"/>
      <c r="AK194" s="76"/>
      <c r="AL194" s="76"/>
      <c r="AM194" s="76"/>
      <c r="AN194" s="76"/>
      <c r="AO194" s="77"/>
      <c r="AP194" s="36" t="s">
        <v>256</v>
      </c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8"/>
    </row>
    <row r="195" spans="1:79" ht="32.1" customHeight="1" x14ac:dyDescent="0.2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 t="s">
        <v>4</v>
      </c>
      <c r="AB195" s="27"/>
      <c r="AC195" s="27"/>
      <c r="AD195" s="27"/>
      <c r="AE195" s="27"/>
      <c r="AF195" s="27" t="s">
        <v>3</v>
      </c>
      <c r="AG195" s="27"/>
      <c r="AH195" s="27"/>
      <c r="AI195" s="27"/>
      <c r="AJ195" s="27"/>
      <c r="AK195" s="27" t="s">
        <v>89</v>
      </c>
      <c r="AL195" s="27"/>
      <c r="AM195" s="27"/>
      <c r="AN195" s="27"/>
      <c r="AO195" s="27"/>
      <c r="AP195" s="27" t="s">
        <v>4</v>
      </c>
      <c r="AQ195" s="27"/>
      <c r="AR195" s="27"/>
      <c r="AS195" s="27"/>
      <c r="AT195" s="27"/>
      <c r="AU195" s="27" t="s">
        <v>3</v>
      </c>
      <c r="AV195" s="27"/>
      <c r="AW195" s="27"/>
      <c r="AX195" s="27"/>
      <c r="AY195" s="27"/>
      <c r="AZ195" s="27" t="s">
        <v>96</v>
      </c>
      <c r="BA195" s="27"/>
      <c r="BB195" s="27"/>
      <c r="BC195" s="27"/>
      <c r="BD195" s="27"/>
    </row>
    <row r="196" spans="1:79" ht="15" customHeight="1" x14ac:dyDescent="0.2">
      <c r="A196" s="27">
        <v>1</v>
      </c>
      <c r="B196" s="27"/>
      <c r="C196" s="27"/>
      <c r="D196" s="27"/>
      <c r="E196" s="27"/>
      <c r="F196" s="27"/>
      <c r="G196" s="27">
        <v>2</v>
      </c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>
        <v>3</v>
      </c>
      <c r="U196" s="27"/>
      <c r="V196" s="27"/>
      <c r="W196" s="27"/>
      <c r="X196" s="27"/>
      <c r="Y196" s="27"/>
      <c r="Z196" s="27"/>
      <c r="AA196" s="27">
        <v>4</v>
      </c>
      <c r="AB196" s="27"/>
      <c r="AC196" s="27"/>
      <c r="AD196" s="27"/>
      <c r="AE196" s="27"/>
      <c r="AF196" s="27">
        <v>5</v>
      </c>
      <c r="AG196" s="27"/>
      <c r="AH196" s="27"/>
      <c r="AI196" s="27"/>
      <c r="AJ196" s="27"/>
      <c r="AK196" s="27">
        <v>6</v>
      </c>
      <c r="AL196" s="27"/>
      <c r="AM196" s="27"/>
      <c r="AN196" s="27"/>
      <c r="AO196" s="27"/>
      <c r="AP196" s="27">
        <v>7</v>
      </c>
      <c r="AQ196" s="27"/>
      <c r="AR196" s="27"/>
      <c r="AS196" s="27"/>
      <c r="AT196" s="27"/>
      <c r="AU196" s="27">
        <v>8</v>
      </c>
      <c r="AV196" s="27"/>
      <c r="AW196" s="27"/>
      <c r="AX196" s="27"/>
      <c r="AY196" s="27"/>
      <c r="AZ196" s="27">
        <v>9</v>
      </c>
      <c r="BA196" s="27"/>
      <c r="BB196" s="27"/>
      <c r="BC196" s="27"/>
      <c r="BD196" s="27"/>
    </row>
    <row r="197" spans="1:79" s="1" customFormat="1" ht="12" hidden="1" customHeight="1" x14ac:dyDescent="0.2">
      <c r="A197" s="26" t="s">
        <v>69</v>
      </c>
      <c r="B197" s="26"/>
      <c r="C197" s="26"/>
      <c r="D197" s="26"/>
      <c r="E197" s="26"/>
      <c r="F197" s="26"/>
      <c r="G197" s="67" t="s">
        <v>57</v>
      </c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 t="s">
        <v>79</v>
      </c>
      <c r="U197" s="67"/>
      <c r="V197" s="67"/>
      <c r="W197" s="67"/>
      <c r="X197" s="67"/>
      <c r="Y197" s="67"/>
      <c r="Z197" s="67"/>
      <c r="AA197" s="30" t="s">
        <v>60</v>
      </c>
      <c r="AB197" s="30"/>
      <c r="AC197" s="30"/>
      <c r="AD197" s="30"/>
      <c r="AE197" s="30"/>
      <c r="AF197" s="30" t="s">
        <v>61</v>
      </c>
      <c r="AG197" s="30"/>
      <c r="AH197" s="30"/>
      <c r="AI197" s="30"/>
      <c r="AJ197" s="30"/>
      <c r="AK197" s="50" t="s">
        <v>122</v>
      </c>
      <c r="AL197" s="50"/>
      <c r="AM197" s="50"/>
      <c r="AN197" s="50"/>
      <c r="AO197" s="50"/>
      <c r="AP197" s="30" t="s">
        <v>62</v>
      </c>
      <c r="AQ197" s="30"/>
      <c r="AR197" s="30"/>
      <c r="AS197" s="30"/>
      <c r="AT197" s="30"/>
      <c r="AU197" s="30" t="s">
        <v>63</v>
      </c>
      <c r="AV197" s="30"/>
      <c r="AW197" s="30"/>
      <c r="AX197" s="30"/>
      <c r="AY197" s="30"/>
      <c r="AZ197" s="50" t="s">
        <v>122</v>
      </c>
      <c r="BA197" s="50"/>
      <c r="BB197" s="50"/>
      <c r="BC197" s="50"/>
      <c r="BD197" s="50"/>
      <c r="CA197" s="1" t="s">
        <v>46</v>
      </c>
    </row>
    <row r="198" spans="1:79" s="6" customFormat="1" x14ac:dyDescent="0.2">
      <c r="A198" s="85"/>
      <c r="B198" s="85"/>
      <c r="C198" s="85"/>
      <c r="D198" s="85"/>
      <c r="E198" s="85"/>
      <c r="F198" s="85"/>
      <c r="G198" s="118" t="s">
        <v>147</v>
      </c>
      <c r="H198" s="118"/>
      <c r="I198" s="118"/>
      <c r="J198" s="118"/>
      <c r="K198" s="118"/>
      <c r="L198" s="118"/>
      <c r="M198" s="118"/>
      <c r="N198" s="118"/>
      <c r="O198" s="118"/>
      <c r="P198" s="118"/>
      <c r="Q198" s="118"/>
      <c r="R198" s="118"/>
      <c r="S198" s="118"/>
      <c r="T198" s="119"/>
      <c r="U198" s="119"/>
      <c r="V198" s="119"/>
      <c r="W198" s="119"/>
      <c r="X198" s="119"/>
      <c r="Y198" s="119"/>
      <c r="Z198" s="119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>
        <f>IF(ISNUMBER(AA198),AA198,0)+IF(ISNUMBER(AF198),AF198,0)</f>
        <v>0</v>
      </c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>
        <f>IF(ISNUMBER(AP198),AP198,0)+IF(ISNUMBER(AU198),AU198,0)</f>
        <v>0</v>
      </c>
      <c r="BA198" s="116"/>
      <c r="BB198" s="116"/>
      <c r="BC198" s="116"/>
      <c r="BD198" s="116"/>
      <c r="CA198" s="6" t="s">
        <v>47</v>
      </c>
    </row>
    <row r="201" spans="1:79" ht="14.25" customHeight="1" x14ac:dyDescent="0.2">
      <c r="A201" s="29" t="s">
        <v>263</v>
      </c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</row>
    <row r="202" spans="1:79" ht="15" customHeight="1" x14ac:dyDescent="0.2">
      <c r="A202" s="44" t="s">
        <v>229</v>
      </c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75"/>
      <c r="AZ202" s="75"/>
      <c r="BA202" s="75"/>
      <c r="BB202" s="75"/>
      <c r="BC202" s="75"/>
      <c r="BD202" s="75"/>
      <c r="BE202" s="75"/>
      <c r="BF202" s="75"/>
      <c r="BG202" s="75"/>
      <c r="BH202" s="75"/>
      <c r="BI202" s="75"/>
      <c r="BJ202" s="75"/>
      <c r="BK202" s="75"/>
      <c r="BL202" s="75"/>
      <c r="BM202" s="75"/>
    </row>
    <row r="203" spans="1:79" ht="23.1" customHeight="1" x14ac:dyDescent="0.2">
      <c r="A203" s="27" t="s">
        <v>128</v>
      </c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51" t="s">
        <v>129</v>
      </c>
      <c r="O203" s="52"/>
      <c r="P203" s="52"/>
      <c r="Q203" s="52"/>
      <c r="R203" s="52"/>
      <c r="S203" s="52"/>
      <c r="T203" s="52"/>
      <c r="U203" s="53"/>
      <c r="V203" s="51" t="s">
        <v>130</v>
      </c>
      <c r="W203" s="52"/>
      <c r="X203" s="52"/>
      <c r="Y203" s="52"/>
      <c r="Z203" s="53"/>
      <c r="AA203" s="27" t="s">
        <v>230</v>
      </c>
      <c r="AB203" s="27"/>
      <c r="AC203" s="27"/>
      <c r="AD203" s="27"/>
      <c r="AE203" s="27"/>
      <c r="AF203" s="27"/>
      <c r="AG203" s="27"/>
      <c r="AH203" s="27"/>
      <c r="AI203" s="27"/>
      <c r="AJ203" s="27" t="s">
        <v>233</v>
      </c>
      <c r="AK203" s="27"/>
      <c r="AL203" s="27"/>
      <c r="AM203" s="27"/>
      <c r="AN203" s="27"/>
      <c r="AO203" s="27"/>
      <c r="AP203" s="27"/>
      <c r="AQ203" s="27"/>
      <c r="AR203" s="27"/>
      <c r="AS203" s="27" t="s">
        <v>241</v>
      </c>
      <c r="AT203" s="27"/>
      <c r="AU203" s="27"/>
      <c r="AV203" s="27"/>
      <c r="AW203" s="27"/>
      <c r="AX203" s="27"/>
      <c r="AY203" s="27"/>
      <c r="AZ203" s="27"/>
      <c r="BA203" s="27"/>
      <c r="BB203" s="27" t="s">
        <v>251</v>
      </c>
      <c r="BC203" s="27"/>
      <c r="BD203" s="27"/>
      <c r="BE203" s="27"/>
      <c r="BF203" s="27"/>
      <c r="BG203" s="27"/>
      <c r="BH203" s="27"/>
      <c r="BI203" s="27"/>
      <c r="BJ203" s="27"/>
      <c r="BK203" s="27" t="s">
        <v>256</v>
      </c>
      <c r="BL203" s="27"/>
      <c r="BM203" s="27"/>
      <c r="BN203" s="27"/>
      <c r="BO203" s="27"/>
      <c r="BP203" s="27"/>
      <c r="BQ203" s="27"/>
      <c r="BR203" s="27"/>
      <c r="BS203" s="27"/>
    </row>
    <row r="204" spans="1:79" ht="95.25" customHeight="1" x14ac:dyDescent="0.2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54"/>
      <c r="O204" s="55"/>
      <c r="P204" s="55"/>
      <c r="Q204" s="55"/>
      <c r="R204" s="55"/>
      <c r="S204" s="55"/>
      <c r="T204" s="55"/>
      <c r="U204" s="56"/>
      <c r="V204" s="54"/>
      <c r="W204" s="55"/>
      <c r="X204" s="55"/>
      <c r="Y204" s="55"/>
      <c r="Z204" s="56"/>
      <c r="AA204" s="74" t="s">
        <v>133</v>
      </c>
      <c r="AB204" s="74"/>
      <c r="AC204" s="74"/>
      <c r="AD204" s="74"/>
      <c r="AE204" s="74"/>
      <c r="AF204" s="74" t="s">
        <v>134</v>
      </c>
      <c r="AG204" s="74"/>
      <c r="AH204" s="74"/>
      <c r="AI204" s="74"/>
      <c r="AJ204" s="74" t="s">
        <v>133</v>
      </c>
      <c r="AK204" s="74"/>
      <c r="AL204" s="74"/>
      <c r="AM204" s="74"/>
      <c r="AN204" s="74"/>
      <c r="AO204" s="74" t="s">
        <v>134</v>
      </c>
      <c r="AP204" s="74"/>
      <c r="AQ204" s="74"/>
      <c r="AR204" s="74"/>
      <c r="AS204" s="74" t="s">
        <v>133</v>
      </c>
      <c r="AT204" s="74"/>
      <c r="AU204" s="74"/>
      <c r="AV204" s="74"/>
      <c r="AW204" s="74"/>
      <c r="AX204" s="74" t="s">
        <v>134</v>
      </c>
      <c r="AY204" s="74"/>
      <c r="AZ204" s="74"/>
      <c r="BA204" s="74"/>
      <c r="BB204" s="74" t="s">
        <v>133</v>
      </c>
      <c r="BC204" s="74"/>
      <c r="BD204" s="74"/>
      <c r="BE204" s="74"/>
      <c r="BF204" s="74"/>
      <c r="BG204" s="74" t="s">
        <v>134</v>
      </c>
      <c r="BH204" s="74"/>
      <c r="BI204" s="74"/>
      <c r="BJ204" s="74"/>
      <c r="BK204" s="74" t="s">
        <v>133</v>
      </c>
      <c r="BL204" s="74"/>
      <c r="BM204" s="74"/>
      <c r="BN204" s="74"/>
      <c r="BO204" s="74"/>
      <c r="BP204" s="74" t="s">
        <v>134</v>
      </c>
      <c r="BQ204" s="74"/>
      <c r="BR204" s="74"/>
      <c r="BS204" s="74"/>
    </row>
    <row r="205" spans="1:79" ht="15" customHeight="1" x14ac:dyDescent="0.2">
      <c r="A205" s="27">
        <v>1</v>
      </c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36">
        <v>2</v>
      </c>
      <c r="O205" s="37"/>
      <c r="P205" s="37"/>
      <c r="Q205" s="37"/>
      <c r="R205" s="37"/>
      <c r="S205" s="37"/>
      <c r="T205" s="37"/>
      <c r="U205" s="38"/>
      <c r="V205" s="27">
        <v>3</v>
      </c>
      <c r="W205" s="27"/>
      <c r="X205" s="27"/>
      <c r="Y205" s="27"/>
      <c r="Z205" s="27"/>
      <c r="AA205" s="27">
        <v>4</v>
      </c>
      <c r="AB205" s="27"/>
      <c r="AC205" s="27"/>
      <c r="AD205" s="27"/>
      <c r="AE205" s="27"/>
      <c r="AF205" s="27">
        <v>5</v>
      </c>
      <c r="AG205" s="27"/>
      <c r="AH205" s="27"/>
      <c r="AI205" s="27"/>
      <c r="AJ205" s="27">
        <v>6</v>
      </c>
      <c r="AK205" s="27"/>
      <c r="AL205" s="27"/>
      <c r="AM205" s="27"/>
      <c r="AN205" s="27"/>
      <c r="AO205" s="27">
        <v>7</v>
      </c>
      <c r="AP205" s="27"/>
      <c r="AQ205" s="27"/>
      <c r="AR205" s="27"/>
      <c r="AS205" s="27">
        <v>8</v>
      </c>
      <c r="AT205" s="27"/>
      <c r="AU205" s="27"/>
      <c r="AV205" s="27"/>
      <c r="AW205" s="27"/>
      <c r="AX205" s="27">
        <v>9</v>
      </c>
      <c r="AY205" s="27"/>
      <c r="AZ205" s="27"/>
      <c r="BA205" s="27"/>
      <c r="BB205" s="27">
        <v>10</v>
      </c>
      <c r="BC205" s="27"/>
      <c r="BD205" s="27"/>
      <c r="BE205" s="27"/>
      <c r="BF205" s="27"/>
      <c r="BG205" s="27">
        <v>11</v>
      </c>
      <c r="BH205" s="27"/>
      <c r="BI205" s="27"/>
      <c r="BJ205" s="27"/>
      <c r="BK205" s="27">
        <v>12</v>
      </c>
      <c r="BL205" s="27"/>
      <c r="BM205" s="27"/>
      <c r="BN205" s="27"/>
      <c r="BO205" s="27"/>
      <c r="BP205" s="27">
        <v>13</v>
      </c>
      <c r="BQ205" s="27"/>
      <c r="BR205" s="27"/>
      <c r="BS205" s="27"/>
    </row>
    <row r="206" spans="1:79" s="1" customFormat="1" ht="12" hidden="1" customHeight="1" x14ac:dyDescent="0.2">
      <c r="A206" s="67" t="s">
        <v>146</v>
      </c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26" t="s">
        <v>131</v>
      </c>
      <c r="O206" s="26"/>
      <c r="P206" s="26"/>
      <c r="Q206" s="26"/>
      <c r="R206" s="26"/>
      <c r="S206" s="26"/>
      <c r="T206" s="26"/>
      <c r="U206" s="26"/>
      <c r="V206" s="26" t="s">
        <v>132</v>
      </c>
      <c r="W206" s="26"/>
      <c r="X206" s="26"/>
      <c r="Y206" s="26"/>
      <c r="Z206" s="26"/>
      <c r="AA206" s="30" t="s">
        <v>65</v>
      </c>
      <c r="AB206" s="30"/>
      <c r="AC206" s="30"/>
      <c r="AD206" s="30"/>
      <c r="AE206" s="30"/>
      <c r="AF206" s="30" t="s">
        <v>66</v>
      </c>
      <c r="AG206" s="30"/>
      <c r="AH206" s="30"/>
      <c r="AI206" s="30"/>
      <c r="AJ206" s="30" t="s">
        <v>67</v>
      </c>
      <c r="AK206" s="30"/>
      <c r="AL206" s="30"/>
      <c r="AM206" s="30"/>
      <c r="AN206" s="30"/>
      <c r="AO206" s="30" t="s">
        <v>68</v>
      </c>
      <c r="AP206" s="30"/>
      <c r="AQ206" s="30"/>
      <c r="AR206" s="30"/>
      <c r="AS206" s="30" t="s">
        <v>58</v>
      </c>
      <c r="AT206" s="30"/>
      <c r="AU206" s="30"/>
      <c r="AV206" s="30"/>
      <c r="AW206" s="30"/>
      <c r="AX206" s="30" t="s">
        <v>59</v>
      </c>
      <c r="AY206" s="30"/>
      <c r="AZ206" s="30"/>
      <c r="BA206" s="30"/>
      <c r="BB206" s="30" t="s">
        <v>60</v>
      </c>
      <c r="BC206" s="30"/>
      <c r="BD206" s="30"/>
      <c r="BE206" s="30"/>
      <c r="BF206" s="30"/>
      <c r="BG206" s="30" t="s">
        <v>61</v>
      </c>
      <c r="BH206" s="30"/>
      <c r="BI206" s="30"/>
      <c r="BJ206" s="30"/>
      <c r="BK206" s="30" t="s">
        <v>62</v>
      </c>
      <c r="BL206" s="30"/>
      <c r="BM206" s="30"/>
      <c r="BN206" s="30"/>
      <c r="BO206" s="30"/>
      <c r="BP206" s="30" t="s">
        <v>63</v>
      </c>
      <c r="BQ206" s="30"/>
      <c r="BR206" s="30"/>
      <c r="BS206" s="30"/>
      <c r="CA206" s="1" t="s">
        <v>48</v>
      </c>
    </row>
    <row r="207" spans="1:79" s="6" customFormat="1" ht="12.75" customHeight="1" x14ac:dyDescent="0.2">
      <c r="A207" s="118" t="s">
        <v>147</v>
      </c>
      <c r="B207" s="118"/>
      <c r="C207" s="118"/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  <c r="N207" s="86"/>
      <c r="O207" s="87"/>
      <c r="P207" s="87"/>
      <c r="Q207" s="87"/>
      <c r="R207" s="87"/>
      <c r="S207" s="87"/>
      <c r="T207" s="87"/>
      <c r="U207" s="88"/>
      <c r="V207" s="120"/>
      <c r="W207" s="120"/>
      <c r="X207" s="120"/>
      <c r="Y207" s="120"/>
      <c r="Z207" s="120"/>
      <c r="AA207" s="120"/>
      <c r="AB207" s="120"/>
      <c r="AC207" s="120"/>
      <c r="AD207" s="120"/>
      <c r="AE207" s="120"/>
      <c r="AF207" s="120"/>
      <c r="AG207" s="120"/>
      <c r="AH207" s="120"/>
      <c r="AI207" s="120"/>
      <c r="AJ207" s="120"/>
      <c r="AK207" s="120"/>
      <c r="AL207" s="120"/>
      <c r="AM207" s="120"/>
      <c r="AN207" s="120"/>
      <c r="AO207" s="120"/>
      <c r="AP207" s="120"/>
      <c r="AQ207" s="120"/>
      <c r="AR207" s="120"/>
      <c r="AS207" s="120"/>
      <c r="AT207" s="120"/>
      <c r="AU207" s="120"/>
      <c r="AV207" s="120"/>
      <c r="AW207" s="120"/>
      <c r="AX207" s="120"/>
      <c r="AY207" s="120"/>
      <c r="AZ207" s="120"/>
      <c r="BA207" s="120"/>
      <c r="BB207" s="120"/>
      <c r="BC207" s="120"/>
      <c r="BD207" s="120"/>
      <c r="BE207" s="120"/>
      <c r="BF207" s="120"/>
      <c r="BG207" s="120"/>
      <c r="BH207" s="120"/>
      <c r="BI207" s="120"/>
      <c r="BJ207" s="120"/>
      <c r="BK207" s="120"/>
      <c r="BL207" s="120"/>
      <c r="BM207" s="120"/>
      <c r="BN207" s="120"/>
      <c r="BO207" s="120"/>
      <c r="BP207" s="121"/>
      <c r="BQ207" s="122"/>
      <c r="BR207" s="122"/>
      <c r="BS207" s="123"/>
      <c r="CA207" s="6" t="s">
        <v>49</v>
      </c>
    </row>
    <row r="210" spans="1:79" ht="35.25" customHeight="1" x14ac:dyDescent="0.2">
      <c r="A210" s="29" t="s">
        <v>264</v>
      </c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</row>
    <row r="211" spans="1:79" ht="15" x14ac:dyDescent="0.2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  <c r="AJ211" s="60"/>
      <c r="AK211" s="60"/>
      <c r="AL211" s="60"/>
      <c r="AM211" s="60"/>
      <c r="AN211" s="60"/>
      <c r="AO211" s="60"/>
      <c r="AP211" s="60"/>
      <c r="AQ211" s="60"/>
      <c r="AR211" s="60"/>
      <c r="AS211" s="60"/>
      <c r="AT211" s="60"/>
      <c r="AU211" s="60"/>
      <c r="AV211" s="60"/>
      <c r="AW211" s="60"/>
      <c r="AX211" s="60"/>
      <c r="AY211" s="60"/>
      <c r="AZ211" s="60"/>
      <c r="BA211" s="60"/>
      <c r="BB211" s="60"/>
      <c r="BC211" s="60"/>
      <c r="BD211" s="60"/>
      <c r="BE211" s="60"/>
      <c r="BF211" s="60"/>
      <c r="BG211" s="60"/>
      <c r="BH211" s="60"/>
      <c r="BI211" s="60"/>
      <c r="BJ211" s="60"/>
      <c r="BK211" s="60"/>
      <c r="BL211" s="60"/>
    </row>
    <row r="212" spans="1:79" ht="1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</row>
    <row r="214" spans="1:79" ht="28.5" customHeight="1" x14ac:dyDescent="0.2">
      <c r="A214" s="34" t="s">
        <v>248</v>
      </c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  <c r="BJ214" s="34"/>
      <c r="BK214" s="34"/>
      <c r="BL214" s="34"/>
    </row>
    <row r="215" spans="1:79" ht="14.25" customHeight="1" x14ac:dyDescent="0.2">
      <c r="A215" s="29" t="s">
        <v>231</v>
      </c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</row>
    <row r="216" spans="1:79" ht="15" customHeight="1" x14ac:dyDescent="0.2">
      <c r="A216" s="31" t="s">
        <v>229</v>
      </c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31"/>
      <c r="AV216" s="31"/>
      <c r="AW216" s="31"/>
      <c r="AX216" s="31"/>
      <c r="AY216" s="31"/>
      <c r="AZ216" s="31"/>
      <c r="BA216" s="31"/>
      <c r="BB216" s="31"/>
      <c r="BC216" s="31"/>
      <c r="BD216" s="31"/>
      <c r="BE216" s="31"/>
      <c r="BF216" s="31"/>
      <c r="BG216" s="31"/>
      <c r="BH216" s="31"/>
      <c r="BI216" s="31"/>
      <c r="BJ216" s="31"/>
      <c r="BK216" s="31"/>
      <c r="BL216" s="31"/>
    </row>
    <row r="217" spans="1:79" ht="42.95" customHeight="1" x14ac:dyDescent="0.2">
      <c r="A217" s="74" t="s">
        <v>135</v>
      </c>
      <c r="B217" s="74"/>
      <c r="C217" s="74"/>
      <c r="D217" s="74"/>
      <c r="E217" s="74"/>
      <c r="F217" s="74"/>
      <c r="G217" s="27" t="s">
        <v>19</v>
      </c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 t="s">
        <v>15</v>
      </c>
      <c r="U217" s="27"/>
      <c r="V217" s="27"/>
      <c r="W217" s="27"/>
      <c r="X217" s="27"/>
      <c r="Y217" s="27"/>
      <c r="Z217" s="27" t="s">
        <v>14</v>
      </c>
      <c r="AA217" s="27"/>
      <c r="AB217" s="27"/>
      <c r="AC217" s="27"/>
      <c r="AD217" s="27"/>
      <c r="AE217" s="27" t="s">
        <v>136</v>
      </c>
      <c r="AF217" s="27"/>
      <c r="AG217" s="27"/>
      <c r="AH217" s="27"/>
      <c r="AI217" s="27"/>
      <c r="AJ217" s="27"/>
      <c r="AK217" s="27" t="s">
        <v>137</v>
      </c>
      <c r="AL217" s="27"/>
      <c r="AM217" s="27"/>
      <c r="AN217" s="27"/>
      <c r="AO217" s="27"/>
      <c r="AP217" s="27"/>
      <c r="AQ217" s="27" t="s">
        <v>138</v>
      </c>
      <c r="AR217" s="27"/>
      <c r="AS217" s="27"/>
      <c r="AT217" s="27"/>
      <c r="AU217" s="27"/>
      <c r="AV217" s="27"/>
      <c r="AW217" s="27" t="s">
        <v>98</v>
      </c>
      <c r="AX217" s="27"/>
      <c r="AY217" s="27"/>
      <c r="AZ217" s="27"/>
      <c r="BA217" s="27"/>
      <c r="BB217" s="27"/>
      <c r="BC217" s="27"/>
      <c r="BD217" s="27"/>
      <c r="BE217" s="27"/>
      <c r="BF217" s="27"/>
      <c r="BG217" s="27" t="s">
        <v>139</v>
      </c>
      <c r="BH217" s="27"/>
      <c r="BI217" s="27"/>
      <c r="BJ217" s="27"/>
      <c r="BK217" s="27"/>
      <c r="BL217" s="27"/>
    </row>
    <row r="218" spans="1:79" ht="39.950000000000003" customHeight="1" x14ac:dyDescent="0.2">
      <c r="A218" s="74"/>
      <c r="B218" s="74"/>
      <c r="C218" s="74"/>
      <c r="D218" s="74"/>
      <c r="E218" s="74"/>
      <c r="F218" s="74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 t="s">
        <v>17</v>
      </c>
      <c r="AX218" s="27"/>
      <c r="AY218" s="27"/>
      <c r="AZ218" s="27"/>
      <c r="BA218" s="27"/>
      <c r="BB218" s="27" t="s">
        <v>16</v>
      </c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</row>
    <row r="219" spans="1:79" ht="15" customHeight="1" x14ac:dyDescent="0.2">
      <c r="A219" s="27">
        <v>1</v>
      </c>
      <c r="B219" s="27"/>
      <c r="C219" s="27"/>
      <c r="D219" s="27"/>
      <c r="E219" s="27"/>
      <c r="F219" s="27"/>
      <c r="G219" s="27">
        <v>2</v>
      </c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>
        <v>3</v>
      </c>
      <c r="U219" s="27"/>
      <c r="V219" s="27"/>
      <c r="W219" s="27"/>
      <c r="X219" s="27"/>
      <c r="Y219" s="27"/>
      <c r="Z219" s="27">
        <v>4</v>
      </c>
      <c r="AA219" s="27"/>
      <c r="AB219" s="27"/>
      <c r="AC219" s="27"/>
      <c r="AD219" s="27"/>
      <c r="AE219" s="27">
        <v>5</v>
      </c>
      <c r="AF219" s="27"/>
      <c r="AG219" s="27"/>
      <c r="AH219" s="27"/>
      <c r="AI219" s="27"/>
      <c r="AJ219" s="27"/>
      <c r="AK219" s="27">
        <v>6</v>
      </c>
      <c r="AL219" s="27"/>
      <c r="AM219" s="27"/>
      <c r="AN219" s="27"/>
      <c r="AO219" s="27"/>
      <c r="AP219" s="27"/>
      <c r="AQ219" s="27">
        <v>7</v>
      </c>
      <c r="AR219" s="27"/>
      <c r="AS219" s="27"/>
      <c r="AT219" s="27"/>
      <c r="AU219" s="27"/>
      <c r="AV219" s="27"/>
      <c r="AW219" s="27">
        <v>8</v>
      </c>
      <c r="AX219" s="27"/>
      <c r="AY219" s="27"/>
      <c r="AZ219" s="27"/>
      <c r="BA219" s="27"/>
      <c r="BB219" s="27">
        <v>9</v>
      </c>
      <c r="BC219" s="27"/>
      <c r="BD219" s="27"/>
      <c r="BE219" s="27"/>
      <c r="BF219" s="27"/>
      <c r="BG219" s="27">
        <v>10</v>
      </c>
      <c r="BH219" s="27"/>
      <c r="BI219" s="27"/>
      <c r="BJ219" s="27"/>
      <c r="BK219" s="27"/>
      <c r="BL219" s="27"/>
    </row>
    <row r="220" spans="1:79" s="1" customFormat="1" ht="12" hidden="1" customHeight="1" x14ac:dyDescent="0.2">
      <c r="A220" s="26" t="s">
        <v>64</v>
      </c>
      <c r="B220" s="26"/>
      <c r="C220" s="26"/>
      <c r="D220" s="26"/>
      <c r="E220" s="26"/>
      <c r="F220" s="26"/>
      <c r="G220" s="67" t="s">
        <v>57</v>
      </c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30" t="s">
        <v>80</v>
      </c>
      <c r="U220" s="30"/>
      <c r="V220" s="30"/>
      <c r="W220" s="30"/>
      <c r="X220" s="30"/>
      <c r="Y220" s="30"/>
      <c r="Z220" s="30" t="s">
        <v>81</v>
      </c>
      <c r="AA220" s="30"/>
      <c r="AB220" s="30"/>
      <c r="AC220" s="30"/>
      <c r="AD220" s="30"/>
      <c r="AE220" s="30" t="s">
        <v>82</v>
      </c>
      <c r="AF220" s="30"/>
      <c r="AG220" s="30"/>
      <c r="AH220" s="30"/>
      <c r="AI220" s="30"/>
      <c r="AJ220" s="30"/>
      <c r="AK220" s="30" t="s">
        <v>83</v>
      </c>
      <c r="AL220" s="30"/>
      <c r="AM220" s="30"/>
      <c r="AN220" s="30"/>
      <c r="AO220" s="30"/>
      <c r="AP220" s="30"/>
      <c r="AQ220" s="78" t="s">
        <v>99</v>
      </c>
      <c r="AR220" s="30"/>
      <c r="AS220" s="30"/>
      <c r="AT220" s="30"/>
      <c r="AU220" s="30"/>
      <c r="AV220" s="30"/>
      <c r="AW220" s="30" t="s">
        <v>84</v>
      </c>
      <c r="AX220" s="30"/>
      <c r="AY220" s="30"/>
      <c r="AZ220" s="30"/>
      <c r="BA220" s="30"/>
      <c r="BB220" s="30" t="s">
        <v>85</v>
      </c>
      <c r="BC220" s="30"/>
      <c r="BD220" s="30"/>
      <c r="BE220" s="30"/>
      <c r="BF220" s="30"/>
      <c r="BG220" s="78" t="s">
        <v>100</v>
      </c>
      <c r="BH220" s="30"/>
      <c r="BI220" s="30"/>
      <c r="BJ220" s="30"/>
      <c r="BK220" s="30"/>
      <c r="BL220" s="30"/>
      <c r="CA220" s="1" t="s">
        <v>50</v>
      </c>
    </row>
    <row r="221" spans="1:79" s="99" customFormat="1" ht="12.75" customHeight="1" x14ac:dyDescent="0.2">
      <c r="A221" s="110">
        <v>2111</v>
      </c>
      <c r="B221" s="110"/>
      <c r="C221" s="110"/>
      <c r="D221" s="110"/>
      <c r="E221" s="110"/>
      <c r="F221" s="110"/>
      <c r="G221" s="92" t="s">
        <v>176</v>
      </c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4"/>
      <c r="T221" s="117">
        <v>8700800</v>
      </c>
      <c r="U221" s="117"/>
      <c r="V221" s="117"/>
      <c r="W221" s="117"/>
      <c r="X221" s="117"/>
      <c r="Y221" s="117"/>
      <c r="Z221" s="117">
        <v>8700596.6799999997</v>
      </c>
      <c r="AA221" s="117"/>
      <c r="AB221" s="117"/>
      <c r="AC221" s="117"/>
      <c r="AD221" s="117"/>
      <c r="AE221" s="117">
        <v>0</v>
      </c>
      <c r="AF221" s="117"/>
      <c r="AG221" s="117"/>
      <c r="AH221" s="117"/>
      <c r="AI221" s="117"/>
      <c r="AJ221" s="117"/>
      <c r="AK221" s="117">
        <v>0</v>
      </c>
      <c r="AL221" s="117"/>
      <c r="AM221" s="117"/>
      <c r="AN221" s="117"/>
      <c r="AO221" s="117"/>
      <c r="AP221" s="117"/>
      <c r="AQ221" s="117">
        <f>IF(ISNUMBER(AK221),AK221,0)-IF(ISNUMBER(AE221),AE221,0)</f>
        <v>0</v>
      </c>
      <c r="AR221" s="117"/>
      <c r="AS221" s="117"/>
      <c r="AT221" s="117"/>
      <c r="AU221" s="117"/>
      <c r="AV221" s="117"/>
      <c r="AW221" s="117">
        <v>0</v>
      </c>
      <c r="AX221" s="117"/>
      <c r="AY221" s="117"/>
      <c r="AZ221" s="117"/>
      <c r="BA221" s="117"/>
      <c r="BB221" s="117">
        <v>0</v>
      </c>
      <c r="BC221" s="117"/>
      <c r="BD221" s="117"/>
      <c r="BE221" s="117"/>
      <c r="BF221" s="117"/>
      <c r="BG221" s="117">
        <f>IF(ISNUMBER(Z221),Z221,0)+IF(ISNUMBER(AK221),AK221,0)</f>
        <v>8700596.6799999997</v>
      </c>
      <c r="BH221" s="117"/>
      <c r="BI221" s="117"/>
      <c r="BJ221" s="117"/>
      <c r="BK221" s="117"/>
      <c r="BL221" s="117"/>
      <c r="CA221" s="99" t="s">
        <v>51</v>
      </c>
    </row>
    <row r="222" spans="1:79" s="99" customFormat="1" ht="12.75" customHeight="1" x14ac:dyDescent="0.2">
      <c r="A222" s="110">
        <v>2120</v>
      </c>
      <c r="B222" s="110"/>
      <c r="C222" s="110"/>
      <c r="D222" s="110"/>
      <c r="E222" s="110"/>
      <c r="F222" s="110"/>
      <c r="G222" s="92" t="s">
        <v>177</v>
      </c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4"/>
      <c r="T222" s="117">
        <v>1873000</v>
      </c>
      <c r="U222" s="117"/>
      <c r="V222" s="117"/>
      <c r="W222" s="117"/>
      <c r="X222" s="117"/>
      <c r="Y222" s="117"/>
      <c r="Z222" s="117">
        <v>1870211.36</v>
      </c>
      <c r="AA222" s="117"/>
      <c r="AB222" s="117"/>
      <c r="AC222" s="117"/>
      <c r="AD222" s="117"/>
      <c r="AE222" s="117">
        <v>0</v>
      </c>
      <c r="AF222" s="117"/>
      <c r="AG222" s="117"/>
      <c r="AH222" s="117"/>
      <c r="AI222" s="117"/>
      <c r="AJ222" s="117"/>
      <c r="AK222" s="117">
        <v>0</v>
      </c>
      <c r="AL222" s="117"/>
      <c r="AM222" s="117"/>
      <c r="AN222" s="117"/>
      <c r="AO222" s="117"/>
      <c r="AP222" s="117"/>
      <c r="AQ222" s="117">
        <f>IF(ISNUMBER(AK222),AK222,0)-IF(ISNUMBER(AE222),AE222,0)</f>
        <v>0</v>
      </c>
      <c r="AR222" s="117"/>
      <c r="AS222" s="117"/>
      <c r="AT222" s="117"/>
      <c r="AU222" s="117"/>
      <c r="AV222" s="117"/>
      <c r="AW222" s="117">
        <v>0</v>
      </c>
      <c r="AX222" s="117"/>
      <c r="AY222" s="117"/>
      <c r="AZ222" s="117"/>
      <c r="BA222" s="117"/>
      <c r="BB222" s="117">
        <v>0</v>
      </c>
      <c r="BC222" s="117"/>
      <c r="BD222" s="117"/>
      <c r="BE222" s="117"/>
      <c r="BF222" s="117"/>
      <c r="BG222" s="117">
        <f>IF(ISNUMBER(Z222),Z222,0)+IF(ISNUMBER(AK222),AK222,0)</f>
        <v>1870211.36</v>
      </c>
      <c r="BH222" s="117"/>
      <c r="BI222" s="117"/>
      <c r="BJ222" s="117"/>
      <c r="BK222" s="117"/>
      <c r="BL222" s="117"/>
    </row>
    <row r="223" spans="1:79" s="99" customFormat="1" ht="25.5" customHeight="1" x14ac:dyDescent="0.2">
      <c r="A223" s="110">
        <v>2210</v>
      </c>
      <c r="B223" s="110"/>
      <c r="C223" s="110"/>
      <c r="D223" s="110"/>
      <c r="E223" s="110"/>
      <c r="F223" s="110"/>
      <c r="G223" s="92" t="s">
        <v>178</v>
      </c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4"/>
      <c r="T223" s="117">
        <v>174780</v>
      </c>
      <c r="U223" s="117"/>
      <c r="V223" s="117"/>
      <c r="W223" s="117"/>
      <c r="X223" s="117"/>
      <c r="Y223" s="117"/>
      <c r="Z223" s="117">
        <v>143025.20000000001</v>
      </c>
      <c r="AA223" s="117"/>
      <c r="AB223" s="117"/>
      <c r="AC223" s="117"/>
      <c r="AD223" s="117"/>
      <c r="AE223" s="117">
        <v>0</v>
      </c>
      <c r="AF223" s="117"/>
      <c r="AG223" s="117"/>
      <c r="AH223" s="117"/>
      <c r="AI223" s="117"/>
      <c r="AJ223" s="117"/>
      <c r="AK223" s="117">
        <v>0</v>
      </c>
      <c r="AL223" s="117"/>
      <c r="AM223" s="117"/>
      <c r="AN223" s="117"/>
      <c r="AO223" s="117"/>
      <c r="AP223" s="117"/>
      <c r="AQ223" s="117">
        <f>IF(ISNUMBER(AK223),AK223,0)-IF(ISNUMBER(AE223),AE223,0)</f>
        <v>0</v>
      </c>
      <c r="AR223" s="117"/>
      <c r="AS223" s="117"/>
      <c r="AT223" s="117"/>
      <c r="AU223" s="117"/>
      <c r="AV223" s="117"/>
      <c r="AW223" s="117">
        <v>0</v>
      </c>
      <c r="AX223" s="117"/>
      <c r="AY223" s="117"/>
      <c r="AZ223" s="117"/>
      <c r="BA223" s="117"/>
      <c r="BB223" s="117">
        <v>0</v>
      </c>
      <c r="BC223" s="117"/>
      <c r="BD223" s="117"/>
      <c r="BE223" s="117"/>
      <c r="BF223" s="117"/>
      <c r="BG223" s="117">
        <f>IF(ISNUMBER(Z223),Z223,0)+IF(ISNUMBER(AK223),AK223,0)</f>
        <v>143025.20000000001</v>
      </c>
      <c r="BH223" s="117"/>
      <c r="BI223" s="117"/>
      <c r="BJ223" s="117"/>
      <c r="BK223" s="117"/>
      <c r="BL223" s="117"/>
    </row>
    <row r="224" spans="1:79" s="99" customFormat="1" ht="12.75" customHeight="1" x14ac:dyDescent="0.2">
      <c r="A224" s="110">
        <v>2240</v>
      </c>
      <c r="B224" s="110"/>
      <c r="C224" s="110"/>
      <c r="D224" s="110"/>
      <c r="E224" s="110"/>
      <c r="F224" s="110"/>
      <c r="G224" s="92" t="s">
        <v>179</v>
      </c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4"/>
      <c r="T224" s="117">
        <v>1048880</v>
      </c>
      <c r="U224" s="117"/>
      <c r="V224" s="117"/>
      <c r="W224" s="117"/>
      <c r="X224" s="117"/>
      <c r="Y224" s="117"/>
      <c r="Z224" s="117">
        <v>974619.4</v>
      </c>
      <c r="AA224" s="117"/>
      <c r="AB224" s="117"/>
      <c r="AC224" s="117"/>
      <c r="AD224" s="117"/>
      <c r="AE224" s="117">
        <v>0</v>
      </c>
      <c r="AF224" s="117"/>
      <c r="AG224" s="117"/>
      <c r="AH224" s="117"/>
      <c r="AI224" s="117"/>
      <c r="AJ224" s="117"/>
      <c r="AK224" s="117">
        <v>0</v>
      </c>
      <c r="AL224" s="117"/>
      <c r="AM224" s="117"/>
      <c r="AN224" s="117"/>
      <c r="AO224" s="117"/>
      <c r="AP224" s="117"/>
      <c r="AQ224" s="117">
        <f>IF(ISNUMBER(AK224),AK224,0)-IF(ISNUMBER(AE224),AE224,0)</f>
        <v>0</v>
      </c>
      <c r="AR224" s="117"/>
      <c r="AS224" s="117"/>
      <c r="AT224" s="117"/>
      <c r="AU224" s="117"/>
      <c r="AV224" s="117"/>
      <c r="AW224" s="117">
        <v>0</v>
      </c>
      <c r="AX224" s="117"/>
      <c r="AY224" s="117"/>
      <c r="AZ224" s="117"/>
      <c r="BA224" s="117"/>
      <c r="BB224" s="117">
        <v>0</v>
      </c>
      <c r="BC224" s="117"/>
      <c r="BD224" s="117"/>
      <c r="BE224" s="117"/>
      <c r="BF224" s="117"/>
      <c r="BG224" s="117">
        <f>IF(ISNUMBER(Z224),Z224,0)+IF(ISNUMBER(AK224),AK224,0)</f>
        <v>974619.4</v>
      </c>
      <c r="BH224" s="117"/>
      <c r="BI224" s="117"/>
      <c r="BJ224" s="117"/>
      <c r="BK224" s="117"/>
      <c r="BL224" s="117"/>
    </row>
    <row r="225" spans="1:79" s="99" customFormat="1" ht="25.5" customHeight="1" x14ac:dyDescent="0.2">
      <c r="A225" s="110">
        <v>2272</v>
      </c>
      <c r="B225" s="110"/>
      <c r="C225" s="110"/>
      <c r="D225" s="110"/>
      <c r="E225" s="110"/>
      <c r="F225" s="110"/>
      <c r="G225" s="92" t="s">
        <v>180</v>
      </c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4"/>
      <c r="T225" s="117">
        <v>1000</v>
      </c>
      <c r="U225" s="117"/>
      <c r="V225" s="117"/>
      <c r="W225" s="117"/>
      <c r="X225" s="117"/>
      <c r="Y225" s="117"/>
      <c r="Z225" s="117">
        <v>0</v>
      </c>
      <c r="AA225" s="117"/>
      <c r="AB225" s="117"/>
      <c r="AC225" s="117"/>
      <c r="AD225" s="117"/>
      <c r="AE225" s="117">
        <v>0</v>
      </c>
      <c r="AF225" s="117"/>
      <c r="AG225" s="117"/>
      <c r="AH225" s="117"/>
      <c r="AI225" s="117"/>
      <c r="AJ225" s="117"/>
      <c r="AK225" s="117">
        <v>0</v>
      </c>
      <c r="AL225" s="117"/>
      <c r="AM225" s="117"/>
      <c r="AN225" s="117"/>
      <c r="AO225" s="117"/>
      <c r="AP225" s="117"/>
      <c r="AQ225" s="117">
        <f>IF(ISNUMBER(AK225),AK225,0)-IF(ISNUMBER(AE225),AE225,0)</f>
        <v>0</v>
      </c>
      <c r="AR225" s="117"/>
      <c r="AS225" s="117"/>
      <c r="AT225" s="117"/>
      <c r="AU225" s="117"/>
      <c r="AV225" s="117"/>
      <c r="AW225" s="117">
        <v>0</v>
      </c>
      <c r="AX225" s="117"/>
      <c r="AY225" s="117"/>
      <c r="AZ225" s="117"/>
      <c r="BA225" s="117"/>
      <c r="BB225" s="117">
        <v>0</v>
      </c>
      <c r="BC225" s="117"/>
      <c r="BD225" s="117"/>
      <c r="BE225" s="117"/>
      <c r="BF225" s="117"/>
      <c r="BG225" s="117">
        <f>IF(ISNUMBER(Z225),Z225,0)+IF(ISNUMBER(AK225),AK225,0)</f>
        <v>0</v>
      </c>
      <c r="BH225" s="117"/>
      <c r="BI225" s="117"/>
      <c r="BJ225" s="117"/>
      <c r="BK225" s="117"/>
      <c r="BL225" s="117"/>
    </row>
    <row r="226" spans="1:79" s="99" customFormat="1" ht="12.75" customHeight="1" x14ac:dyDescent="0.2">
      <c r="A226" s="110">
        <v>2273</v>
      </c>
      <c r="B226" s="110"/>
      <c r="C226" s="110"/>
      <c r="D226" s="110"/>
      <c r="E226" s="110"/>
      <c r="F226" s="110"/>
      <c r="G226" s="92" t="s">
        <v>181</v>
      </c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4"/>
      <c r="T226" s="117">
        <v>360000</v>
      </c>
      <c r="U226" s="117"/>
      <c r="V226" s="117"/>
      <c r="W226" s="117"/>
      <c r="X226" s="117"/>
      <c r="Y226" s="117"/>
      <c r="Z226" s="117">
        <v>324496.93</v>
      </c>
      <c r="AA226" s="117"/>
      <c r="AB226" s="117"/>
      <c r="AC226" s="117"/>
      <c r="AD226" s="117"/>
      <c r="AE226" s="117">
        <v>0</v>
      </c>
      <c r="AF226" s="117"/>
      <c r="AG226" s="117"/>
      <c r="AH226" s="117"/>
      <c r="AI226" s="117"/>
      <c r="AJ226" s="117"/>
      <c r="AK226" s="117">
        <v>0</v>
      </c>
      <c r="AL226" s="117"/>
      <c r="AM226" s="117"/>
      <c r="AN226" s="117"/>
      <c r="AO226" s="117"/>
      <c r="AP226" s="117"/>
      <c r="AQ226" s="117">
        <f>IF(ISNUMBER(AK226),AK226,0)-IF(ISNUMBER(AE226),AE226,0)</f>
        <v>0</v>
      </c>
      <c r="AR226" s="117"/>
      <c r="AS226" s="117"/>
      <c r="AT226" s="117"/>
      <c r="AU226" s="117"/>
      <c r="AV226" s="117"/>
      <c r="AW226" s="117">
        <v>0</v>
      </c>
      <c r="AX226" s="117"/>
      <c r="AY226" s="117"/>
      <c r="AZ226" s="117"/>
      <c r="BA226" s="117"/>
      <c r="BB226" s="117">
        <v>0</v>
      </c>
      <c r="BC226" s="117"/>
      <c r="BD226" s="117"/>
      <c r="BE226" s="117"/>
      <c r="BF226" s="117"/>
      <c r="BG226" s="117">
        <f>IF(ISNUMBER(Z226),Z226,0)+IF(ISNUMBER(AK226),AK226,0)</f>
        <v>324496.93</v>
      </c>
      <c r="BH226" s="117"/>
      <c r="BI226" s="117"/>
      <c r="BJ226" s="117"/>
      <c r="BK226" s="117"/>
      <c r="BL226" s="117"/>
    </row>
    <row r="227" spans="1:79" s="99" customFormat="1" ht="12.75" customHeight="1" x14ac:dyDescent="0.2">
      <c r="A227" s="110">
        <v>2274</v>
      </c>
      <c r="B227" s="110"/>
      <c r="C227" s="110"/>
      <c r="D227" s="110"/>
      <c r="E227" s="110"/>
      <c r="F227" s="110"/>
      <c r="G227" s="92" t="s">
        <v>182</v>
      </c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4"/>
      <c r="T227" s="117">
        <v>145300</v>
      </c>
      <c r="U227" s="117"/>
      <c r="V227" s="117"/>
      <c r="W227" s="117"/>
      <c r="X227" s="117"/>
      <c r="Y227" s="117"/>
      <c r="Z227" s="117">
        <v>100875.69</v>
      </c>
      <c r="AA227" s="117"/>
      <c r="AB227" s="117"/>
      <c r="AC227" s="117"/>
      <c r="AD227" s="117"/>
      <c r="AE227" s="117">
        <v>0</v>
      </c>
      <c r="AF227" s="117"/>
      <c r="AG227" s="117"/>
      <c r="AH227" s="117"/>
      <c r="AI227" s="117"/>
      <c r="AJ227" s="117"/>
      <c r="AK227" s="117">
        <v>0</v>
      </c>
      <c r="AL227" s="117"/>
      <c r="AM227" s="117"/>
      <c r="AN227" s="117"/>
      <c r="AO227" s="117"/>
      <c r="AP227" s="117"/>
      <c r="AQ227" s="117">
        <f>IF(ISNUMBER(AK227),AK227,0)-IF(ISNUMBER(AE227),AE227,0)</f>
        <v>0</v>
      </c>
      <c r="AR227" s="117"/>
      <c r="AS227" s="117"/>
      <c r="AT227" s="117"/>
      <c r="AU227" s="117"/>
      <c r="AV227" s="117"/>
      <c r="AW227" s="117">
        <v>0</v>
      </c>
      <c r="AX227" s="117"/>
      <c r="AY227" s="117"/>
      <c r="AZ227" s="117"/>
      <c r="BA227" s="117"/>
      <c r="BB227" s="117">
        <v>0</v>
      </c>
      <c r="BC227" s="117"/>
      <c r="BD227" s="117"/>
      <c r="BE227" s="117"/>
      <c r="BF227" s="117"/>
      <c r="BG227" s="117">
        <f>IF(ISNUMBER(Z227),Z227,0)+IF(ISNUMBER(AK227),AK227,0)</f>
        <v>100875.69</v>
      </c>
      <c r="BH227" s="117"/>
      <c r="BI227" s="117"/>
      <c r="BJ227" s="117"/>
      <c r="BK227" s="117"/>
      <c r="BL227" s="117"/>
    </row>
    <row r="228" spans="1:79" s="99" customFormat="1" ht="25.5" customHeight="1" x14ac:dyDescent="0.2">
      <c r="A228" s="110">
        <v>2275</v>
      </c>
      <c r="B228" s="110"/>
      <c r="C228" s="110"/>
      <c r="D228" s="110"/>
      <c r="E228" s="110"/>
      <c r="F228" s="110"/>
      <c r="G228" s="92" t="s">
        <v>183</v>
      </c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4"/>
      <c r="T228" s="117">
        <v>272400</v>
      </c>
      <c r="U228" s="117"/>
      <c r="V228" s="117"/>
      <c r="W228" s="117"/>
      <c r="X228" s="117"/>
      <c r="Y228" s="117"/>
      <c r="Z228" s="117">
        <v>216002</v>
      </c>
      <c r="AA228" s="117"/>
      <c r="AB228" s="117"/>
      <c r="AC228" s="117"/>
      <c r="AD228" s="117"/>
      <c r="AE228" s="117">
        <v>0</v>
      </c>
      <c r="AF228" s="117"/>
      <c r="AG228" s="117"/>
      <c r="AH228" s="117"/>
      <c r="AI228" s="117"/>
      <c r="AJ228" s="117"/>
      <c r="AK228" s="117">
        <v>0</v>
      </c>
      <c r="AL228" s="117"/>
      <c r="AM228" s="117"/>
      <c r="AN228" s="117"/>
      <c r="AO228" s="117"/>
      <c r="AP228" s="117"/>
      <c r="AQ228" s="117">
        <f>IF(ISNUMBER(AK228),AK228,0)-IF(ISNUMBER(AE228),AE228,0)</f>
        <v>0</v>
      </c>
      <c r="AR228" s="117"/>
      <c r="AS228" s="117"/>
      <c r="AT228" s="117"/>
      <c r="AU228" s="117"/>
      <c r="AV228" s="117"/>
      <c r="AW228" s="117">
        <v>0</v>
      </c>
      <c r="AX228" s="117"/>
      <c r="AY228" s="117"/>
      <c r="AZ228" s="117"/>
      <c r="BA228" s="117"/>
      <c r="BB228" s="117">
        <v>0</v>
      </c>
      <c r="BC228" s="117"/>
      <c r="BD228" s="117"/>
      <c r="BE228" s="117"/>
      <c r="BF228" s="117"/>
      <c r="BG228" s="117">
        <f>IF(ISNUMBER(Z228),Z228,0)+IF(ISNUMBER(AK228),AK228,0)</f>
        <v>216002</v>
      </c>
      <c r="BH228" s="117"/>
      <c r="BI228" s="117"/>
      <c r="BJ228" s="117"/>
      <c r="BK228" s="117"/>
      <c r="BL228" s="117"/>
    </row>
    <row r="229" spans="1:79" s="99" customFormat="1" ht="12.75" customHeight="1" x14ac:dyDescent="0.2">
      <c r="A229" s="110">
        <v>2800</v>
      </c>
      <c r="B229" s="110"/>
      <c r="C229" s="110"/>
      <c r="D229" s="110"/>
      <c r="E229" s="110"/>
      <c r="F229" s="110"/>
      <c r="G229" s="92" t="s">
        <v>184</v>
      </c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4"/>
      <c r="T229" s="117">
        <v>10000</v>
      </c>
      <c r="U229" s="117"/>
      <c r="V229" s="117"/>
      <c r="W229" s="117"/>
      <c r="X229" s="117"/>
      <c r="Y229" s="117"/>
      <c r="Z229" s="117">
        <v>615.38</v>
      </c>
      <c r="AA229" s="117"/>
      <c r="AB229" s="117"/>
      <c r="AC229" s="117"/>
      <c r="AD229" s="117"/>
      <c r="AE229" s="117">
        <v>0</v>
      </c>
      <c r="AF229" s="117"/>
      <c r="AG229" s="117"/>
      <c r="AH229" s="117"/>
      <c r="AI229" s="117"/>
      <c r="AJ229" s="117"/>
      <c r="AK229" s="117">
        <v>0</v>
      </c>
      <c r="AL229" s="117"/>
      <c r="AM229" s="117"/>
      <c r="AN229" s="117"/>
      <c r="AO229" s="117"/>
      <c r="AP229" s="117"/>
      <c r="AQ229" s="117">
        <f>IF(ISNUMBER(AK229),AK229,0)-IF(ISNUMBER(AE229),AE229,0)</f>
        <v>0</v>
      </c>
      <c r="AR229" s="117"/>
      <c r="AS229" s="117"/>
      <c r="AT229" s="117"/>
      <c r="AU229" s="117"/>
      <c r="AV229" s="117"/>
      <c r="AW229" s="117">
        <v>0</v>
      </c>
      <c r="AX229" s="117"/>
      <c r="AY229" s="117"/>
      <c r="AZ229" s="117"/>
      <c r="BA229" s="117"/>
      <c r="BB229" s="117">
        <v>0</v>
      </c>
      <c r="BC229" s="117"/>
      <c r="BD229" s="117"/>
      <c r="BE229" s="117"/>
      <c r="BF229" s="117"/>
      <c r="BG229" s="117">
        <f>IF(ISNUMBER(Z229),Z229,0)+IF(ISNUMBER(AK229),AK229,0)</f>
        <v>615.38</v>
      </c>
      <c r="BH229" s="117"/>
      <c r="BI229" s="117"/>
      <c r="BJ229" s="117"/>
      <c r="BK229" s="117"/>
      <c r="BL229" s="117"/>
    </row>
    <row r="230" spans="1:79" s="6" customFormat="1" ht="12.75" customHeight="1" x14ac:dyDescent="0.2">
      <c r="A230" s="85"/>
      <c r="B230" s="85"/>
      <c r="C230" s="85"/>
      <c r="D230" s="85"/>
      <c r="E230" s="85"/>
      <c r="F230" s="85"/>
      <c r="G230" s="100" t="s">
        <v>147</v>
      </c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  <c r="S230" s="102"/>
      <c r="T230" s="116">
        <v>12586160</v>
      </c>
      <c r="U230" s="116"/>
      <c r="V230" s="116"/>
      <c r="W230" s="116"/>
      <c r="X230" s="116"/>
      <c r="Y230" s="116"/>
      <c r="Z230" s="116">
        <v>12330442.639999999</v>
      </c>
      <c r="AA230" s="116"/>
      <c r="AB230" s="116"/>
      <c r="AC230" s="116"/>
      <c r="AD230" s="116"/>
      <c r="AE230" s="116">
        <v>0</v>
      </c>
      <c r="AF230" s="116"/>
      <c r="AG230" s="116"/>
      <c r="AH230" s="116"/>
      <c r="AI230" s="116"/>
      <c r="AJ230" s="116"/>
      <c r="AK230" s="116">
        <v>0</v>
      </c>
      <c r="AL230" s="116"/>
      <c r="AM230" s="116"/>
      <c r="AN230" s="116"/>
      <c r="AO230" s="116"/>
      <c r="AP230" s="116"/>
      <c r="AQ230" s="116">
        <f>IF(ISNUMBER(AK230),AK230,0)-IF(ISNUMBER(AE230),AE230,0)</f>
        <v>0</v>
      </c>
      <c r="AR230" s="116"/>
      <c r="AS230" s="116"/>
      <c r="AT230" s="116"/>
      <c r="AU230" s="116"/>
      <c r="AV230" s="116"/>
      <c r="AW230" s="116">
        <v>0</v>
      </c>
      <c r="AX230" s="116"/>
      <c r="AY230" s="116"/>
      <c r="AZ230" s="116"/>
      <c r="BA230" s="116"/>
      <c r="BB230" s="116">
        <v>0</v>
      </c>
      <c r="BC230" s="116"/>
      <c r="BD230" s="116"/>
      <c r="BE230" s="116"/>
      <c r="BF230" s="116"/>
      <c r="BG230" s="116">
        <f>IF(ISNUMBER(Z230),Z230,0)+IF(ISNUMBER(AK230),AK230,0)</f>
        <v>12330442.639999999</v>
      </c>
      <c r="BH230" s="116"/>
      <c r="BI230" s="116"/>
      <c r="BJ230" s="116"/>
      <c r="BK230" s="116"/>
      <c r="BL230" s="116"/>
    </row>
    <row r="232" spans="1:79" ht="14.25" customHeight="1" x14ac:dyDescent="12.75">
      <c r="A232" s="29" t="s">
        <v>249</v>
      </c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</row>
    <row r="233" spans="1:79" ht="15" customHeight="1" x14ac:dyDescent="0.2">
      <c r="A233" s="31" t="s">
        <v>229</v>
      </c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  <c r="AK233" s="31"/>
      <c r="AL233" s="31"/>
      <c r="AM233" s="31"/>
      <c r="AN233" s="31"/>
      <c r="AO233" s="31"/>
      <c r="AP233" s="31"/>
      <c r="AQ233" s="31"/>
      <c r="AR233" s="31"/>
      <c r="AS233" s="31"/>
      <c r="AT233" s="31"/>
      <c r="AU233" s="31"/>
      <c r="AV233" s="31"/>
      <c r="AW233" s="31"/>
      <c r="AX233" s="31"/>
      <c r="AY233" s="31"/>
      <c r="AZ233" s="31"/>
      <c r="BA233" s="31"/>
      <c r="BB233" s="31"/>
      <c r="BC233" s="31"/>
      <c r="BD233" s="31"/>
      <c r="BE233" s="31"/>
      <c r="BF233" s="31"/>
      <c r="BG233" s="31"/>
      <c r="BH233" s="31"/>
      <c r="BI233" s="31"/>
      <c r="BJ233" s="31"/>
      <c r="BK233" s="31"/>
      <c r="BL233" s="31"/>
    </row>
    <row r="234" spans="1:79" ht="18" customHeight="1" x14ac:dyDescent="0.2">
      <c r="A234" s="27" t="s">
        <v>135</v>
      </c>
      <c r="B234" s="27"/>
      <c r="C234" s="27"/>
      <c r="D234" s="27"/>
      <c r="E234" s="27"/>
      <c r="F234" s="27"/>
      <c r="G234" s="27" t="s">
        <v>19</v>
      </c>
      <c r="H234" s="27"/>
      <c r="I234" s="27"/>
      <c r="J234" s="27"/>
      <c r="K234" s="27"/>
      <c r="L234" s="27"/>
      <c r="M234" s="27"/>
      <c r="N234" s="27"/>
      <c r="O234" s="27"/>
      <c r="P234" s="27"/>
      <c r="Q234" s="27" t="s">
        <v>235</v>
      </c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 t="s">
        <v>246</v>
      </c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  <c r="BA234" s="27"/>
      <c r="BB234" s="27"/>
      <c r="BC234" s="27"/>
      <c r="BD234" s="27"/>
      <c r="BE234" s="27"/>
      <c r="BF234" s="27"/>
      <c r="BG234" s="27"/>
      <c r="BH234" s="27"/>
      <c r="BI234" s="27"/>
      <c r="BJ234" s="27"/>
      <c r="BK234" s="27"/>
      <c r="BL234" s="27"/>
    </row>
    <row r="235" spans="1:79" ht="42.95" customHeight="1" x14ac:dyDescent="0.2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 t="s">
        <v>140</v>
      </c>
      <c r="R235" s="27"/>
      <c r="S235" s="27"/>
      <c r="T235" s="27"/>
      <c r="U235" s="27"/>
      <c r="V235" s="74" t="s">
        <v>141</v>
      </c>
      <c r="W235" s="74"/>
      <c r="X235" s="74"/>
      <c r="Y235" s="74"/>
      <c r="Z235" s="27" t="s">
        <v>142</v>
      </c>
      <c r="AA235" s="27"/>
      <c r="AB235" s="27"/>
      <c r="AC235" s="27"/>
      <c r="AD235" s="27"/>
      <c r="AE235" s="27"/>
      <c r="AF235" s="27"/>
      <c r="AG235" s="27"/>
      <c r="AH235" s="27"/>
      <c r="AI235" s="27"/>
      <c r="AJ235" s="27" t="s">
        <v>143</v>
      </c>
      <c r="AK235" s="27"/>
      <c r="AL235" s="27"/>
      <c r="AM235" s="27"/>
      <c r="AN235" s="27"/>
      <c r="AO235" s="27" t="s">
        <v>20</v>
      </c>
      <c r="AP235" s="27"/>
      <c r="AQ235" s="27"/>
      <c r="AR235" s="27"/>
      <c r="AS235" s="27"/>
      <c r="AT235" s="74" t="s">
        <v>144</v>
      </c>
      <c r="AU235" s="74"/>
      <c r="AV235" s="74"/>
      <c r="AW235" s="74"/>
      <c r="AX235" s="27" t="s">
        <v>142</v>
      </c>
      <c r="AY235" s="27"/>
      <c r="AZ235" s="27"/>
      <c r="BA235" s="27"/>
      <c r="BB235" s="27"/>
      <c r="BC235" s="27"/>
      <c r="BD235" s="27"/>
      <c r="BE235" s="27"/>
      <c r="BF235" s="27"/>
      <c r="BG235" s="27"/>
      <c r="BH235" s="27" t="s">
        <v>145</v>
      </c>
      <c r="BI235" s="27"/>
      <c r="BJ235" s="27"/>
      <c r="BK235" s="27"/>
      <c r="BL235" s="27"/>
    </row>
    <row r="236" spans="1:79" ht="63" customHeight="1" x14ac:dyDescent="0.2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74"/>
      <c r="W236" s="74"/>
      <c r="X236" s="74"/>
      <c r="Y236" s="74"/>
      <c r="Z236" s="27" t="s">
        <v>17</v>
      </c>
      <c r="AA236" s="27"/>
      <c r="AB236" s="27"/>
      <c r="AC236" s="27"/>
      <c r="AD236" s="27"/>
      <c r="AE236" s="27" t="s">
        <v>16</v>
      </c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74"/>
      <c r="AU236" s="74"/>
      <c r="AV236" s="74"/>
      <c r="AW236" s="74"/>
      <c r="AX236" s="27" t="s">
        <v>17</v>
      </c>
      <c r="AY236" s="27"/>
      <c r="AZ236" s="27"/>
      <c r="BA236" s="27"/>
      <c r="BB236" s="27"/>
      <c r="BC236" s="27" t="s">
        <v>16</v>
      </c>
      <c r="BD236" s="27"/>
      <c r="BE236" s="27"/>
      <c r="BF236" s="27"/>
      <c r="BG236" s="27"/>
      <c r="BH236" s="27"/>
      <c r="BI236" s="27"/>
      <c r="BJ236" s="27"/>
      <c r="BK236" s="27"/>
      <c r="BL236" s="27"/>
    </row>
    <row r="237" spans="1:79" ht="15" customHeight="1" x14ac:dyDescent="0.2">
      <c r="A237" s="27">
        <v>1</v>
      </c>
      <c r="B237" s="27"/>
      <c r="C237" s="27"/>
      <c r="D237" s="27"/>
      <c r="E237" s="27"/>
      <c r="F237" s="27"/>
      <c r="G237" s="27">
        <v>2</v>
      </c>
      <c r="H237" s="27"/>
      <c r="I237" s="27"/>
      <c r="J237" s="27"/>
      <c r="K237" s="27"/>
      <c r="L237" s="27"/>
      <c r="M237" s="27"/>
      <c r="N237" s="27"/>
      <c r="O237" s="27"/>
      <c r="P237" s="27"/>
      <c r="Q237" s="27">
        <v>3</v>
      </c>
      <c r="R237" s="27"/>
      <c r="S237" s="27"/>
      <c r="T237" s="27"/>
      <c r="U237" s="27"/>
      <c r="V237" s="27">
        <v>4</v>
      </c>
      <c r="W237" s="27"/>
      <c r="X237" s="27"/>
      <c r="Y237" s="27"/>
      <c r="Z237" s="27">
        <v>5</v>
      </c>
      <c r="AA237" s="27"/>
      <c r="AB237" s="27"/>
      <c r="AC237" s="27"/>
      <c r="AD237" s="27"/>
      <c r="AE237" s="27">
        <v>6</v>
      </c>
      <c r="AF237" s="27"/>
      <c r="AG237" s="27"/>
      <c r="AH237" s="27"/>
      <c r="AI237" s="27"/>
      <c r="AJ237" s="27">
        <v>7</v>
      </c>
      <c r="AK237" s="27"/>
      <c r="AL237" s="27"/>
      <c r="AM237" s="27"/>
      <c r="AN237" s="27"/>
      <c r="AO237" s="27">
        <v>8</v>
      </c>
      <c r="AP237" s="27"/>
      <c r="AQ237" s="27"/>
      <c r="AR237" s="27"/>
      <c r="AS237" s="27"/>
      <c r="AT237" s="27">
        <v>9</v>
      </c>
      <c r="AU237" s="27"/>
      <c r="AV237" s="27"/>
      <c r="AW237" s="27"/>
      <c r="AX237" s="27">
        <v>10</v>
      </c>
      <c r="AY237" s="27"/>
      <c r="AZ237" s="27"/>
      <c r="BA237" s="27"/>
      <c r="BB237" s="27"/>
      <c r="BC237" s="27">
        <v>11</v>
      </c>
      <c r="BD237" s="27"/>
      <c r="BE237" s="27"/>
      <c r="BF237" s="27"/>
      <c r="BG237" s="27"/>
      <c r="BH237" s="27">
        <v>12</v>
      </c>
      <c r="BI237" s="27"/>
      <c r="BJ237" s="27"/>
      <c r="BK237" s="27"/>
      <c r="BL237" s="27"/>
    </row>
    <row r="238" spans="1:79" s="1" customFormat="1" ht="12" hidden="1" customHeight="1" x14ac:dyDescent="0.2">
      <c r="A238" s="26" t="s">
        <v>64</v>
      </c>
      <c r="B238" s="26"/>
      <c r="C238" s="26"/>
      <c r="D238" s="26"/>
      <c r="E238" s="26"/>
      <c r="F238" s="26"/>
      <c r="G238" s="67" t="s">
        <v>57</v>
      </c>
      <c r="H238" s="67"/>
      <c r="I238" s="67"/>
      <c r="J238" s="67"/>
      <c r="K238" s="67"/>
      <c r="L238" s="67"/>
      <c r="M238" s="67"/>
      <c r="N238" s="67"/>
      <c r="O238" s="67"/>
      <c r="P238" s="67"/>
      <c r="Q238" s="30" t="s">
        <v>80</v>
      </c>
      <c r="R238" s="30"/>
      <c r="S238" s="30"/>
      <c r="T238" s="30"/>
      <c r="U238" s="30"/>
      <c r="V238" s="30" t="s">
        <v>81</v>
      </c>
      <c r="W238" s="30"/>
      <c r="X238" s="30"/>
      <c r="Y238" s="30"/>
      <c r="Z238" s="30" t="s">
        <v>82</v>
      </c>
      <c r="AA238" s="30"/>
      <c r="AB238" s="30"/>
      <c r="AC238" s="30"/>
      <c r="AD238" s="30"/>
      <c r="AE238" s="30" t="s">
        <v>83</v>
      </c>
      <c r="AF238" s="30"/>
      <c r="AG238" s="30"/>
      <c r="AH238" s="30"/>
      <c r="AI238" s="30"/>
      <c r="AJ238" s="78" t="s">
        <v>101</v>
      </c>
      <c r="AK238" s="30"/>
      <c r="AL238" s="30"/>
      <c r="AM238" s="30"/>
      <c r="AN238" s="30"/>
      <c r="AO238" s="30" t="s">
        <v>84</v>
      </c>
      <c r="AP238" s="30"/>
      <c r="AQ238" s="30"/>
      <c r="AR238" s="30"/>
      <c r="AS238" s="30"/>
      <c r="AT238" s="78" t="s">
        <v>102</v>
      </c>
      <c r="AU238" s="30"/>
      <c r="AV238" s="30"/>
      <c r="AW238" s="30"/>
      <c r="AX238" s="30" t="s">
        <v>85</v>
      </c>
      <c r="AY238" s="30"/>
      <c r="AZ238" s="30"/>
      <c r="BA238" s="30"/>
      <c r="BB238" s="30"/>
      <c r="BC238" s="30" t="s">
        <v>86</v>
      </c>
      <c r="BD238" s="30"/>
      <c r="BE238" s="30"/>
      <c r="BF238" s="30"/>
      <c r="BG238" s="30"/>
      <c r="BH238" s="78" t="s">
        <v>101</v>
      </c>
      <c r="BI238" s="30"/>
      <c r="BJ238" s="30"/>
      <c r="BK238" s="30"/>
      <c r="BL238" s="30"/>
      <c r="CA238" s="1" t="s">
        <v>52</v>
      </c>
    </row>
    <row r="239" spans="1:79" s="99" customFormat="1" ht="12.75" customHeight="1" x14ac:dyDescent="0.2">
      <c r="A239" s="110">
        <v>2111</v>
      </c>
      <c r="B239" s="110"/>
      <c r="C239" s="110"/>
      <c r="D239" s="110"/>
      <c r="E239" s="110"/>
      <c r="F239" s="110"/>
      <c r="G239" s="92" t="s">
        <v>176</v>
      </c>
      <c r="H239" s="93"/>
      <c r="I239" s="93"/>
      <c r="J239" s="93"/>
      <c r="K239" s="93"/>
      <c r="L239" s="93"/>
      <c r="M239" s="93"/>
      <c r="N239" s="93"/>
      <c r="O239" s="93"/>
      <c r="P239" s="94"/>
      <c r="Q239" s="117">
        <v>11233700</v>
      </c>
      <c r="R239" s="117"/>
      <c r="S239" s="117"/>
      <c r="T239" s="117"/>
      <c r="U239" s="117"/>
      <c r="V239" s="117">
        <v>0</v>
      </c>
      <c r="W239" s="117"/>
      <c r="X239" s="117"/>
      <c r="Y239" s="117"/>
      <c r="Z239" s="117">
        <v>0</v>
      </c>
      <c r="AA239" s="117"/>
      <c r="AB239" s="117"/>
      <c r="AC239" s="117"/>
      <c r="AD239" s="117"/>
      <c r="AE239" s="117">
        <v>0</v>
      </c>
      <c r="AF239" s="117"/>
      <c r="AG239" s="117"/>
      <c r="AH239" s="117"/>
      <c r="AI239" s="117"/>
      <c r="AJ239" s="117">
        <f>IF(ISNUMBER(Q239),Q239,0)-IF(ISNUMBER(Z239),Z239,0)</f>
        <v>11233700</v>
      </c>
      <c r="AK239" s="117"/>
      <c r="AL239" s="117"/>
      <c r="AM239" s="117"/>
      <c r="AN239" s="117"/>
      <c r="AO239" s="117">
        <v>12580000</v>
      </c>
      <c r="AP239" s="117"/>
      <c r="AQ239" s="117"/>
      <c r="AR239" s="117"/>
      <c r="AS239" s="117"/>
      <c r="AT239" s="117">
        <f>IF(ISNUMBER(V239),V239,0)-IF(ISNUMBER(Z239),Z239,0)-IF(ISNUMBER(AE239),AE239,0)</f>
        <v>0</v>
      </c>
      <c r="AU239" s="117"/>
      <c r="AV239" s="117"/>
      <c r="AW239" s="117"/>
      <c r="AX239" s="117">
        <v>0</v>
      </c>
      <c r="AY239" s="117"/>
      <c r="AZ239" s="117"/>
      <c r="BA239" s="117"/>
      <c r="BB239" s="117"/>
      <c r="BC239" s="117">
        <v>0</v>
      </c>
      <c r="BD239" s="117"/>
      <c r="BE239" s="117"/>
      <c r="BF239" s="117"/>
      <c r="BG239" s="117"/>
      <c r="BH239" s="117">
        <f>IF(ISNUMBER(AO239),AO239,0)-IF(ISNUMBER(AX239),AX239,0)</f>
        <v>12580000</v>
      </c>
      <c r="BI239" s="117"/>
      <c r="BJ239" s="117"/>
      <c r="BK239" s="117"/>
      <c r="BL239" s="117"/>
      <c r="CA239" s="99" t="s">
        <v>53</v>
      </c>
    </row>
    <row r="240" spans="1:79" s="99" customFormat="1" ht="12.75" customHeight="1" x14ac:dyDescent="0.2">
      <c r="A240" s="110">
        <v>2120</v>
      </c>
      <c r="B240" s="110"/>
      <c r="C240" s="110"/>
      <c r="D240" s="110"/>
      <c r="E240" s="110"/>
      <c r="F240" s="110"/>
      <c r="G240" s="92" t="s">
        <v>177</v>
      </c>
      <c r="H240" s="93"/>
      <c r="I240" s="93"/>
      <c r="J240" s="93"/>
      <c r="K240" s="93"/>
      <c r="L240" s="93"/>
      <c r="M240" s="93"/>
      <c r="N240" s="93"/>
      <c r="O240" s="93"/>
      <c r="P240" s="94"/>
      <c r="Q240" s="117">
        <v>2432800</v>
      </c>
      <c r="R240" s="117"/>
      <c r="S240" s="117"/>
      <c r="T240" s="117"/>
      <c r="U240" s="117"/>
      <c r="V240" s="117">
        <v>0</v>
      </c>
      <c r="W240" s="117"/>
      <c r="X240" s="117"/>
      <c r="Y240" s="117"/>
      <c r="Z240" s="117">
        <v>0</v>
      </c>
      <c r="AA240" s="117"/>
      <c r="AB240" s="117"/>
      <c r="AC240" s="117"/>
      <c r="AD240" s="117"/>
      <c r="AE240" s="117">
        <v>0</v>
      </c>
      <c r="AF240" s="117"/>
      <c r="AG240" s="117"/>
      <c r="AH240" s="117"/>
      <c r="AI240" s="117"/>
      <c r="AJ240" s="117">
        <f>IF(ISNUMBER(Q240),Q240,0)-IF(ISNUMBER(Z240),Z240,0)</f>
        <v>2432800</v>
      </c>
      <c r="AK240" s="117"/>
      <c r="AL240" s="117"/>
      <c r="AM240" s="117"/>
      <c r="AN240" s="117"/>
      <c r="AO240" s="117">
        <v>2704200</v>
      </c>
      <c r="AP240" s="117"/>
      <c r="AQ240" s="117"/>
      <c r="AR240" s="117"/>
      <c r="AS240" s="117"/>
      <c r="AT240" s="117">
        <f>IF(ISNUMBER(V240),V240,0)-IF(ISNUMBER(Z240),Z240,0)-IF(ISNUMBER(AE240),AE240,0)</f>
        <v>0</v>
      </c>
      <c r="AU240" s="117"/>
      <c r="AV240" s="117"/>
      <c r="AW240" s="117"/>
      <c r="AX240" s="117">
        <v>0</v>
      </c>
      <c r="AY240" s="117"/>
      <c r="AZ240" s="117"/>
      <c r="BA240" s="117"/>
      <c r="BB240" s="117"/>
      <c r="BC240" s="117">
        <v>0</v>
      </c>
      <c r="BD240" s="117"/>
      <c r="BE240" s="117"/>
      <c r="BF240" s="117"/>
      <c r="BG240" s="117"/>
      <c r="BH240" s="117">
        <f>IF(ISNUMBER(AO240),AO240,0)-IF(ISNUMBER(AX240),AX240,0)</f>
        <v>2704200</v>
      </c>
      <c r="BI240" s="117"/>
      <c r="BJ240" s="117"/>
      <c r="BK240" s="117"/>
      <c r="BL240" s="117"/>
    </row>
    <row r="241" spans="1:79" s="99" customFormat="1" ht="25.5" customHeight="1" x14ac:dyDescent="0.2">
      <c r="A241" s="110">
        <v>2210</v>
      </c>
      <c r="B241" s="110"/>
      <c r="C241" s="110"/>
      <c r="D241" s="110"/>
      <c r="E241" s="110"/>
      <c r="F241" s="110"/>
      <c r="G241" s="92" t="s">
        <v>178</v>
      </c>
      <c r="H241" s="93"/>
      <c r="I241" s="93"/>
      <c r="J241" s="93"/>
      <c r="K241" s="93"/>
      <c r="L241" s="93"/>
      <c r="M241" s="93"/>
      <c r="N241" s="93"/>
      <c r="O241" s="93"/>
      <c r="P241" s="94"/>
      <c r="Q241" s="117">
        <v>210000</v>
      </c>
      <c r="R241" s="117"/>
      <c r="S241" s="117"/>
      <c r="T241" s="117"/>
      <c r="U241" s="117"/>
      <c r="V241" s="117">
        <v>0</v>
      </c>
      <c r="W241" s="117"/>
      <c r="X241" s="117"/>
      <c r="Y241" s="117"/>
      <c r="Z241" s="117">
        <v>0</v>
      </c>
      <c r="AA241" s="117"/>
      <c r="AB241" s="117"/>
      <c r="AC241" s="117"/>
      <c r="AD241" s="117"/>
      <c r="AE241" s="117">
        <v>0</v>
      </c>
      <c r="AF241" s="117"/>
      <c r="AG241" s="117"/>
      <c r="AH241" s="117"/>
      <c r="AI241" s="117"/>
      <c r="AJ241" s="117">
        <f>IF(ISNUMBER(Q241),Q241,0)-IF(ISNUMBER(Z241),Z241,0)</f>
        <v>210000</v>
      </c>
      <c r="AK241" s="117"/>
      <c r="AL241" s="117"/>
      <c r="AM241" s="117"/>
      <c r="AN241" s="117"/>
      <c r="AO241" s="117">
        <v>215370</v>
      </c>
      <c r="AP241" s="117"/>
      <c r="AQ241" s="117"/>
      <c r="AR241" s="117"/>
      <c r="AS241" s="117"/>
      <c r="AT241" s="117">
        <f>IF(ISNUMBER(V241),V241,0)-IF(ISNUMBER(Z241),Z241,0)-IF(ISNUMBER(AE241),AE241,0)</f>
        <v>0</v>
      </c>
      <c r="AU241" s="117"/>
      <c r="AV241" s="117"/>
      <c r="AW241" s="117"/>
      <c r="AX241" s="117">
        <v>0</v>
      </c>
      <c r="AY241" s="117"/>
      <c r="AZ241" s="117"/>
      <c r="BA241" s="117"/>
      <c r="BB241" s="117"/>
      <c r="BC241" s="117">
        <v>0</v>
      </c>
      <c r="BD241" s="117"/>
      <c r="BE241" s="117"/>
      <c r="BF241" s="117"/>
      <c r="BG241" s="117"/>
      <c r="BH241" s="117">
        <f>IF(ISNUMBER(AO241),AO241,0)-IF(ISNUMBER(AX241),AX241,0)</f>
        <v>215370</v>
      </c>
      <c r="BI241" s="117"/>
      <c r="BJ241" s="117"/>
      <c r="BK241" s="117"/>
      <c r="BL241" s="117"/>
    </row>
    <row r="242" spans="1:79" s="99" customFormat="1" ht="25.5" customHeight="1" x14ac:dyDescent="0.2">
      <c r="A242" s="110">
        <v>2240</v>
      </c>
      <c r="B242" s="110"/>
      <c r="C242" s="110"/>
      <c r="D242" s="110"/>
      <c r="E242" s="110"/>
      <c r="F242" s="110"/>
      <c r="G242" s="92" t="s">
        <v>179</v>
      </c>
      <c r="H242" s="93"/>
      <c r="I242" s="93"/>
      <c r="J242" s="93"/>
      <c r="K242" s="93"/>
      <c r="L242" s="93"/>
      <c r="M242" s="93"/>
      <c r="N242" s="93"/>
      <c r="O242" s="93"/>
      <c r="P242" s="94"/>
      <c r="Q242" s="117">
        <v>931000</v>
      </c>
      <c r="R242" s="117"/>
      <c r="S242" s="117"/>
      <c r="T242" s="117"/>
      <c r="U242" s="117"/>
      <c r="V242" s="117">
        <v>0</v>
      </c>
      <c r="W242" s="117"/>
      <c r="X242" s="117"/>
      <c r="Y242" s="117"/>
      <c r="Z242" s="117">
        <v>0</v>
      </c>
      <c r="AA242" s="117"/>
      <c r="AB242" s="117"/>
      <c r="AC242" s="117"/>
      <c r="AD242" s="117"/>
      <c r="AE242" s="117">
        <v>0</v>
      </c>
      <c r="AF242" s="117"/>
      <c r="AG242" s="117"/>
      <c r="AH242" s="117"/>
      <c r="AI242" s="117"/>
      <c r="AJ242" s="117">
        <f>IF(ISNUMBER(Q242),Q242,0)-IF(ISNUMBER(Z242),Z242,0)</f>
        <v>931000</v>
      </c>
      <c r="AK242" s="117"/>
      <c r="AL242" s="117"/>
      <c r="AM242" s="117"/>
      <c r="AN242" s="117"/>
      <c r="AO242" s="117">
        <v>884550</v>
      </c>
      <c r="AP242" s="117"/>
      <c r="AQ242" s="117"/>
      <c r="AR242" s="117"/>
      <c r="AS242" s="117"/>
      <c r="AT242" s="117">
        <f>IF(ISNUMBER(V242),V242,0)-IF(ISNUMBER(Z242),Z242,0)-IF(ISNUMBER(AE242),AE242,0)</f>
        <v>0</v>
      </c>
      <c r="AU242" s="117"/>
      <c r="AV242" s="117"/>
      <c r="AW242" s="117"/>
      <c r="AX242" s="117">
        <v>0</v>
      </c>
      <c r="AY242" s="117"/>
      <c r="AZ242" s="117"/>
      <c r="BA242" s="117"/>
      <c r="BB242" s="117"/>
      <c r="BC242" s="117">
        <v>0</v>
      </c>
      <c r="BD242" s="117"/>
      <c r="BE242" s="117"/>
      <c r="BF242" s="117"/>
      <c r="BG242" s="117"/>
      <c r="BH242" s="117">
        <f>IF(ISNUMBER(AO242),AO242,0)-IF(ISNUMBER(AX242),AX242,0)</f>
        <v>884550</v>
      </c>
      <c r="BI242" s="117"/>
      <c r="BJ242" s="117"/>
      <c r="BK242" s="117"/>
      <c r="BL242" s="117"/>
    </row>
    <row r="243" spans="1:79" s="99" customFormat="1" ht="25.5" customHeight="1" x14ac:dyDescent="0.2">
      <c r="A243" s="110">
        <v>2272</v>
      </c>
      <c r="B243" s="110"/>
      <c r="C243" s="110"/>
      <c r="D243" s="110"/>
      <c r="E243" s="110"/>
      <c r="F243" s="110"/>
      <c r="G243" s="92" t="s">
        <v>180</v>
      </c>
      <c r="H243" s="93"/>
      <c r="I243" s="93"/>
      <c r="J243" s="93"/>
      <c r="K243" s="93"/>
      <c r="L243" s="93"/>
      <c r="M243" s="93"/>
      <c r="N243" s="93"/>
      <c r="O243" s="93"/>
      <c r="P243" s="94"/>
      <c r="Q243" s="117">
        <v>1200</v>
      </c>
      <c r="R243" s="117"/>
      <c r="S243" s="117"/>
      <c r="T243" s="117"/>
      <c r="U243" s="117"/>
      <c r="V243" s="117">
        <v>0</v>
      </c>
      <c r="W243" s="117"/>
      <c r="X243" s="117"/>
      <c r="Y243" s="117"/>
      <c r="Z243" s="117">
        <v>0</v>
      </c>
      <c r="AA243" s="117"/>
      <c r="AB243" s="117"/>
      <c r="AC243" s="117"/>
      <c r="AD243" s="117"/>
      <c r="AE243" s="117">
        <v>0</v>
      </c>
      <c r="AF243" s="117"/>
      <c r="AG243" s="117"/>
      <c r="AH243" s="117"/>
      <c r="AI243" s="117"/>
      <c r="AJ243" s="117">
        <f>IF(ISNUMBER(Q243),Q243,0)-IF(ISNUMBER(Z243),Z243,0)</f>
        <v>1200</v>
      </c>
      <c r="AK243" s="117"/>
      <c r="AL243" s="117"/>
      <c r="AM243" s="117"/>
      <c r="AN243" s="117"/>
      <c r="AO243" s="117">
        <v>1300</v>
      </c>
      <c r="AP243" s="117"/>
      <c r="AQ243" s="117"/>
      <c r="AR243" s="117"/>
      <c r="AS243" s="117"/>
      <c r="AT243" s="117">
        <f>IF(ISNUMBER(V243),V243,0)-IF(ISNUMBER(Z243),Z243,0)-IF(ISNUMBER(AE243),AE243,0)</f>
        <v>0</v>
      </c>
      <c r="AU243" s="117"/>
      <c r="AV243" s="117"/>
      <c r="AW243" s="117"/>
      <c r="AX243" s="117">
        <v>0</v>
      </c>
      <c r="AY243" s="117"/>
      <c r="AZ243" s="117"/>
      <c r="BA243" s="117"/>
      <c r="BB243" s="117"/>
      <c r="BC243" s="117">
        <v>0</v>
      </c>
      <c r="BD243" s="117"/>
      <c r="BE243" s="117"/>
      <c r="BF243" s="117"/>
      <c r="BG243" s="117"/>
      <c r="BH243" s="117">
        <f>IF(ISNUMBER(AO243),AO243,0)-IF(ISNUMBER(AX243),AX243,0)</f>
        <v>1300</v>
      </c>
      <c r="BI243" s="117"/>
      <c r="BJ243" s="117"/>
      <c r="BK243" s="117"/>
      <c r="BL243" s="117"/>
    </row>
    <row r="244" spans="1:79" s="99" customFormat="1" ht="12.75" customHeight="1" x14ac:dyDescent="0.2">
      <c r="A244" s="110">
        <v>2273</v>
      </c>
      <c r="B244" s="110"/>
      <c r="C244" s="110"/>
      <c r="D244" s="110"/>
      <c r="E244" s="110"/>
      <c r="F244" s="110"/>
      <c r="G244" s="92" t="s">
        <v>181</v>
      </c>
      <c r="H244" s="93"/>
      <c r="I244" s="93"/>
      <c r="J244" s="93"/>
      <c r="K244" s="93"/>
      <c r="L244" s="93"/>
      <c r="M244" s="93"/>
      <c r="N244" s="93"/>
      <c r="O244" s="93"/>
      <c r="P244" s="94"/>
      <c r="Q244" s="117">
        <v>418800</v>
      </c>
      <c r="R244" s="117"/>
      <c r="S244" s="117"/>
      <c r="T244" s="117"/>
      <c r="U244" s="117"/>
      <c r="V244" s="117">
        <v>0</v>
      </c>
      <c r="W244" s="117"/>
      <c r="X244" s="117"/>
      <c r="Y244" s="117"/>
      <c r="Z244" s="117">
        <v>0</v>
      </c>
      <c r="AA244" s="117"/>
      <c r="AB244" s="117"/>
      <c r="AC244" s="117"/>
      <c r="AD244" s="117"/>
      <c r="AE244" s="117">
        <v>0</v>
      </c>
      <c r="AF244" s="117"/>
      <c r="AG244" s="117"/>
      <c r="AH244" s="117"/>
      <c r="AI244" s="117"/>
      <c r="AJ244" s="117">
        <f>IF(ISNUMBER(Q244),Q244,0)-IF(ISNUMBER(Z244),Z244,0)</f>
        <v>418800</v>
      </c>
      <c r="AK244" s="117"/>
      <c r="AL244" s="117"/>
      <c r="AM244" s="117"/>
      <c r="AN244" s="117"/>
      <c r="AO244" s="117">
        <v>440000</v>
      </c>
      <c r="AP244" s="117"/>
      <c r="AQ244" s="117"/>
      <c r="AR244" s="117"/>
      <c r="AS244" s="117"/>
      <c r="AT244" s="117">
        <f>IF(ISNUMBER(V244),V244,0)-IF(ISNUMBER(Z244),Z244,0)-IF(ISNUMBER(AE244),AE244,0)</f>
        <v>0</v>
      </c>
      <c r="AU244" s="117"/>
      <c r="AV244" s="117"/>
      <c r="AW244" s="117"/>
      <c r="AX244" s="117">
        <v>0</v>
      </c>
      <c r="AY244" s="117"/>
      <c r="AZ244" s="117"/>
      <c r="BA244" s="117"/>
      <c r="BB244" s="117"/>
      <c r="BC244" s="117">
        <v>0</v>
      </c>
      <c r="BD244" s="117"/>
      <c r="BE244" s="117"/>
      <c r="BF244" s="117"/>
      <c r="BG244" s="117"/>
      <c r="BH244" s="117">
        <f>IF(ISNUMBER(AO244),AO244,0)-IF(ISNUMBER(AX244),AX244,0)</f>
        <v>440000</v>
      </c>
      <c r="BI244" s="117"/>
      <c r="BJ244" s="117"/>
      <c r="BK244" s="117"/>
      <c r="BL244" s="117"/>
    </row>
    <row r="245" spans="1:79" s="99" customFormat="1" ht="12.75" customHeight="1" x14ac:dyDescent="0.2">
      <c r="A245" s="110">
        <v>2274</v>
      </c>
      <c r="B245" s="110"/>
      <c r="C245" s="110"/>
      <c r="D245" s="110"/>
      <c r="E245" s="110"/>
      <c r="F245" s="110"/>
      <c r="G245" s="92" t="s">
        <v>182</v>
      </c>
      <c r="H245" s="93"/>
      <c r="I245" s="93"/>
      <c r="J245" s="93"/>
      <c r="K245" s="93"/>
      <c r="L245" s="93"/>
      <c r="M245" s="93"/>
      <c r="N245" s="93"/>
      <c r="O245" s="93"/>
      <c r="P245" s="94"/>
      <c r="Q245" s="117">
        <v>155300</v>
      </c>
      <c r="R245" s="117"/>
      <c r="S245" s="117"/>
      <c r="T245" s="117"/>
      <c r="U245" s="117"/>
      <c r="V245" s="117">
        <v>0</v>
      </c>
      <c r="W245" s="117"/>
      <c r="X245" s="117"/>
      <c r="Y245" s="117"/>
      <c r="Z245" s="117">
        <v>0</v>
      </c>
      <c r="AA245" s="117"/>
      <c r="AB245" s="117"/>
      <c r="AC245" s="117"/>
      <c r="AD245" s="117"/>
      <c r="AE245" s="117">
        <v>0</v>
      </c>
      <c r="AF245" s="117"/>
      <c r="AG245" s="117"/>
      <c r="AH245" s="117"/>
      <c r="AI245" s="117"/>
      <c r="AJ245" s="117">
        <f>IF(ISNUMBER(Q245),Q245,0)-IF(ISNUMBER(Z245),Z245,0)</f>
        <v>155300</v>
      </c>
      <c r="AK245" s="117"/>
      <c r="AL245" s="117"/>
      <c r="AM245" s="117"/>
      <c r="AN245" s="117"/>
      <c r="AO245" s="117">
        <v>155300</v>
      </c>
      <c r="AP245" s="117"/>
      <c r="AQ245" s="117"/>
      <c r="AR245" s="117"/>
      <c r="AS245" s="117"/>
      <c r="AT245" s="117">
        <f>IF(ISNUMBER(V245),V245,0)-IF(ISNUMBER(Z245),Z245,0)-IF(ISNUMBER(AE245),AE245,0)</f>
        <v>0</v>
      </c>
      <c r="AU245" s="117"/>
      <c r="AV245" s="117"/>
      <c r="AW245" s="117"/>
      <c r="AX245" s="117">
        <v>0</v>
      </c>
      <c r="AY245" s="117"/>
      <c r="AZ245" s="117"/>
      <c r="BA245" s="117"/>
      <c r="BB245" s="117"/>
      <c r="BC245" s="117">
        <v>0</v>
      </c>
      <c r="BD245" s="117"/>
      <c r="BE245" s="117"/>
      <c r="BF245" s="117"/>
      <c r="BG245" s="117"/>
      <c r="BH245" s="117">
        <f>IF(ISNUMBER(AO245),AO245,0)-IF(ISNUMBER(AX245),AX245,0)</f>
        <v>155300</v>
      </c>
      <c r="BI245" s="117"/>
      <c r="BJ245" s="117"/>
      <c r="BK245" s="117"/>
      <c r="BL245" s="117"/>
    </row>
    <row r="246" spans="1:79" s="99" customFormat="1" ht="25.5" customHeight="1" x14ac:dyDescent="0.2">
      <c r="A246" s="110">
        <v>2275</v>
      </c>
      <c r="B246" s="110"/>
      <c r="C246" s="110"/>
      <c r="D246" s="110"/>
      <c r="E246" s="110"/>
      <c r="F246" s="110"/>
      <c r="G246" s="92" t="s">
        <v>183</v>
      </c>
      <c r="H246" s="93"/>
      <c r="I246" s="93"/>
      <c r="J246" s="93"/>
      <c r="K246" s="93"/>
      <c r="L246" s="93"/>
      <c r="M246" s="93"/>
      <c r="N246" s="93"/>
      <c r="O246" s="93"/>
      <c r="P246" s="94"/>
      <c r="Q246" s="117">
        <v>272700</v>
      </c>
      <c r="R246" s="117"/>
      <c r="S246" s="117"/>
      <c r="T246" s="117"/>
      <c r="U246" s="117"/>
      <c r="V246" s="117">
        <v>0</v>
      </c>
      <c r="W246" s="117"/>
      <c r="X246" s="117"/>
      <c r="Y246" s="117"/>
      <c r="Z246" s="117">
        <v>0</v>
      </c>
      <c r="AA246" s="117"/>
      <c r="AB246" s="117"/>
      <c r="AC246" s="117"/>
      <c r="AD246" s="117"/>
      <c r="AE246" s="117">
        <v>0</v>
      </c>
      <c r="AF246" s="117"/>
      <c r="AG246" s="117"/>
      <c r="AH246" s="117"/>
      <c r="AI246" s="117"/>
      <c r="AJ246" s="117">
        <f>IF(ISNUMBER(Q246),Q246,0)-IF(ISNUMBER(Z246),Z246,0)</f>
        <v>272700</v>
      </c>
      <c r="AK246" s="117"/>
      <c r="AL246" s="117"/>
      <c r="AM246" s="117"/>
      <c r="AN246" s="117"/>
      <c r="AO246" s="117">
        <v>300000</v>
      </c>
      <c r="AP246" s="117"/>
      <c r="AQ246" s="117"/>
      <c r="AR246" s="117"/>
      <c r="AS246" s="117"/>
      <c r="AT246" s="117">
        <f>IF(ISNUMBER(V246),V246,0)-IF(ISNUMBER(Z246),Z246,0)-IF(ISNUMBER(AE246),AE246,0)</f>
        <v>0</v>
      </c>
      <c r="AU246" s="117"/>
      <c r="AV246" s="117"/>
      <c r="AW246" s="117"/>
      <c r="AX246" s="117">
        <v>0</v>
      </c>
      <c r="AY246" s="117"/>
      <c r="AZ246" s="117"/>
      <c r="BA246" s="117"/>
      <c r="BB246" s="117"/>
      <c r="BC246" s="117">
        <v>0</v>
      </c>
      <c r="BD246" s="117"/>
      <c r="BE246" s="117"/>
      <c r="BF246" s="117"/>
      <c r="BG246" s="117"/>
      <c r="BH246" s="117">
        <f>IF(ISNUMBER(AO246),AO246,0)-IF(ISNUMBER(AX246),AX246,0)</f>
        <v>300000</v>
      </c>
      <c r="BI246" s="117"/>
      <c r="BJ246" s="117"/>
      <c r="BK246" s="117"/>
      <c r="BL246" s="117"/>
    </row>
    <row r="247" spans="1:79" s="99" customFormat="1" ht="12.75" customHeight="1" x14ac:dyDescent="0.2">
      <c r="A247" s="110">
        <v>2800</v>
      </c>
      <c r="B247" s="110"/>
      <c r="C247" s="110"/>
      <c r="D247" s="110"/>
      <c r="E247" s="110"/>
      <c r="F247" s="110"/>
      <c r="G247" s="92" t="s">
        <v>184</v>
      </c>
      <c r="H247" s="93"/>
      <c r="I247" s="93"/>
      <c r="J247" s="93"/>
      <c r="K247" s="93"/>
      <c r="L247" s="93"/>
      <c r="M247" s="93"/>
      <c r="N247" s="93"/>
      <c r="O247" s="93"/>
      <c r="P247" s="94"/>
      <c r="Q247" s="117">
        <v>10000</v>
      </c>
      <c r="R247" s="117"/>
      <c r="S247" s="117"/>
      <c r="T247" s="117"/>
      <c r="U247" s="117"/>
      <c r="V247" s="117">
        <v>0</v>
      </c>
      <c r="W247" s="117"/>
      <c r="X247" s="117"/>
      <c r="Y247" s="117"/>
      <c r="Z247" s="117">
        <v>0</v>
      </c>
      <c r="AA247" s="117"/>
      <c r="AB247" s="117"/>
      <c r="AC247" s="117"/>
      <c r="AD247" s="117"/>
      <c r="AE247" s="117">
        <v>0</v>
      </c>
      <c r="AF247" s="117"/>
      <c r="AG247" s="117"/>
      <c r="AH247" s="117"/>
      <c r="AI247" s="117"/>
      <c r="AJ247" s="117">
        <f>IF(ISNUMBER(Q247),Q247,0)-IF(ISNUMBER(Z247),Z247,0)</f>
        <v>10000</v>
      </c>
      <c r="AK247" s="117"/>
      <c r="AL247" s="117"/>
      <c r="AM247" s="117"/>
      <c r="AN247" s="117"/>
      <c r="AO247" s="117">
        <v>9280</v>
      </c>
      <c r="AP247" s="117"/>
      <c r="AQ247" s="117"/>
      <c r="AR247" s="117"/>
      <c r="AS247" s="117"/>
      <c r="AT247" s="117">
        <f>IF(ISNUMBER(V247),V247,0)-IF(ISNUMBER(Z247),Z247,0)-IF(ISNUMBER(AE247),AE247,0)</f>
        <v>0</v>
      </c>
      <c r="AU247" s="117"/>
      <c r="AV247" s="117"/>
      <c r="AW247" s="117"/>
      <c r="AX247" s="117">
        <v>0</v>
      </c>
      <c r="AY247" s="117"/>
      <c r="AZ247" s="117"/>
      <c r="BA247" s="117"/>
      <c r="BB247" s="117"/>
      <c r="BC247" s="117">
        <v>0</v>
      </c>
      <c r="BD247" s="117"/>
      <c r="BE247" s="117"/>
      <c r="BF247" s="117"/>
      <c r="BG247" s="117"/>
      <c r="BH247" s="117">
        <f>IF(ISNUMBER(AO247),AO247,0)-IF(ISNUMBER(AX247),AX247,0)</f>
        <v>9280</v>
      </c>
      <c r="BI247" s="117"/>
      <c r="BJ247" s="117"/>
      <c r="BK247" s="117"/>
      <c r="BL247" s="117"/>
    </row>
    <row r="248" spans="1:79" s="6" customFormat="1" ht="12.75" customHeight="1" x14ac:dyDescent="0.2">
      <c r="A248" s="85"/>
      <c r="B248" s="85"/>
      <c r="C248" s="85"/>
      <c r="D248" s="85"/>
      <c r="E248" s="85"/>
      <c r="F248" s="85"/>
      <c r="G248" s="100" t="s">
        <v>147</v>
      </c>
      <c r="H248" s="101"/>
      <c r="I248" s="101"/>
      <c r="J248" s="101"/>
      <c r="K248" s="101"/>
      <c r="L248" s="101"/>
      <c r="M248" s="101"/>
      <c r="N248" s="101"/>
      <c r="O248" s="101"/>
      <c r="P248" s="102"/>
      <c r="Q248" s="116">
        <v>15665500</v>
      </c>
      <c r="R248" s="116"/>
      <c r="S248" s="116"/>
      <c r="T248" s="116"/>
      <c r="U248" s="116"/>
      <c r="V248" s="116">
        <v>0</v>
      </c>
      <c r="W248" s="116"/>
      <c r="X248" s="116"/>
      <c r="Y248" s="116"/>
      <c r="Z248" s="116">
        <v>0</v>
      </c>
      <c r="AA248" s="116"/>
      <c r="AB248" s="116"/>
      <c r="AC248" s="116"/>
      <c r="AD248" s="116"/>
      <c r="AE248" s="116">
        <v>0</v>
      </c>
      <c r="AF248" s="116"/>
      <c r="AG248" s="116"/>
      <c r="AH248" s="116"/>
      <c r="AI248" s="116"/>
      <c r="AJ248" s="116">
        <f>IF(ISNUMBER(Q248),Q248,0)-IF(ISNUMBER(Z248),Z248,0)</f>
        <v>15665500</v>
      </c>
      <c r="AK248" s="116"/>
      <c r="AL248" s="116"/>
      <c r="AM248" s="116"/>
      <c r="AN248" s="116"/>
      <c r="AO248" s="116">
        <v>17290000</v>
      </c>
      <c r="AP248" s="116"/>
      <c r="AQ248" s="116"/>
      <c r="AR248" s="116"/>
      <c r="AS248" s="116"/>
      <c r="AT248" s="116">
        <f>IF(ISNUMBER(V248),V248,0)-IF(ISNUMBER(Z248),Z248,0)-IF(ISNUMBER(AE248),AE248,0)</f>
        <v>0</v>
      </c>
      <c r="AU248" s="116"/>
      <c r="AV248" s="116"/>
      <c r="AW248" s="116"/>
      <c r="AX248" s="116">
        <v>0</v>
      </c>
      <c r="AY248" s="116"/>
      <c r="AZ248" s="116"/>
      <c r="BA248" s="116"/>
      <c r="BB248" s="116"/>
      <c r="BC248" s="116">
        <v>0</v>
      </c>
      <c r="BD248" s="116"/>
      <c r="BE248" s="116"/>
      <c r="BF248" s="116"/>
      <c r="BG248" s="116"/>
      <c r="BH248" s="116">
        <f>IF(ISNUMBER(AO248),AO248,0)-IF(ISNUMBER(AX248),AX248,0)</f>
        <v>17290000</v>
      </c>
      <c r="BI248" s="116"/>
      <c r="BJ248" s="116"/>
      <c r="BK248" s="116"/>
      <c r="BL248" s="116"/>
    </row>
    <row r="250" spans="1:79" ht="14.25" customHeight="1" x14ac:dyDescent="12.75">
      <c r="A250" s="29" t="s">
        <v>236</v>
      </c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</row>
    <row r="251" spans="1:79" ht="15" customHeight="1" x14ac:dyDescent="0.2">
      <c r="A251" s="31" t="s">
        <v>229</v>
      </c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  <c r="AK251" s="31"/>
      <c r="AL251" s="31"/>
      <c r="AM251" s="31"/>
      <c r="AN251" s="31"/>
      <c r="AO251" s="31"/>
      <c r="AP251" s="31"/>
      <c r="AQ251" s="31"/>
      <c r="AR251" s="31"/>
      <c r="AS251" s="31"/>
      <c r="AT251" s="31"/>
      <c r="AU251" s="31"/>
      <c r="AV251" s="31"/>
      <c r="AW251" s="31"/>
      <c r="AX251" s="31"/>
      <c r="AY251" s="31"/>
      <c r="AZ251" s="31"/>
      <c r="BA251" s="31"/>
      <c r="BB251" s="31"/>
      <c r="BC251" s="31"/>
      <c r="BD251" s="31"/>
      <c r="BE251" s="31"/>
      <c r="BF251" s="31"/>
      <c r="BG251" s="31"/>
      <c r="BH251" s="31"/>
      <c r="BI251" s="31"/>
      <c r="BJ251" s="31"/>
      <c r="BK251" s="31"/>
      <c r="BL251" s="31"/>
    </row>
    <row r="252" spans="1:79" ht="42.95" customHeight="1" x14ac:dyDescent="0.2">
      <c r="A252" s="74" t="s">
        <v>135</v>
      </c>
      <c r="B252" s="74"/>
      <c r="C252" s="74"/>
      <c r="D252" s="74"/>
      <c r="E252" s="74"/>
      <c r="F252" s="74"/>
      <c r="G252" s="27" t="s">
        <v>19</v>
      </c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 t="s">
        <v>15</v>
      </c>
      <c r="U252" s="27"/>
      <c r="V252" s="27"/>
      <c r="W252" s="27"/>
      <c r="X252" s="27"/>
      <c r="Y252" s="27"/>
      <c r="Z252" s="27" t="s">
        <v>14</v>
      </c>
      <c r="AA252" s="27"/>
      <c r="AB252" s="27"/>
      <c r="AC252" s="27"/>
      <c r="AD252" s="27"/>
      <c r="AE252" s="27" t="s">
        <v>232</v>
      </c>
      <c r="AF252" s="27"/>
      <c r="AG252" s="27"/>
      <c r="AH252" s="27"/>
      <c r="AI252" s="27"/>
      <c r="AJ252" s="27"/>
      <c r="AK252" s="27" t="s">
        <v>237</v>
      </c>
      <c r="AL252" s="27"/>
      <c r="AM252" s="27"/>
      <c r="AN252" s="27"/>
      <c r="AO252" s="27"/>
      <c r="AP252" s="27"/>
      <c r="AQ252" s="27" t="s">
        <v>250</v>
      </c>
      <c r="AR252" s="27"/>
      <c r="AS252" s="27"/>
      <c r="AT252" s="27"/>
      <c r="AU252" s="27"/>
      <c r="AV252" s="27"/>
      <c r="AW252" s="27" t="s">
        <v>18</v>
      </c>
      <c r="AX252" s="27"/>
      <c r="AY252" s="27"/>
      <c r="AZ252" s="27"/>
      <c r="BA252" s="27"/>
      <c r="BB252" s="27"/>
      <c r="BC252" s="27"/>
      <c r="BD252" s="27"/>
      <c r="BE252" s="27" t="s">
        <v>156</v>
      </c>
      <c r="BF252" s="27"/>
      <c r="BG252" s="27"/>
      <c r="BH252" s="27"/>
      <c r="BI252" s="27"/>
      <c r="BJ252" s="27"/>
      <c r="BK252" s="27"/>
      <c r="BL252" s="27"/>
    </row>
    <row r="253" spans="1:79" ht="21.75" customHeight="1" x14ac:dyDescent="0.2">
      <c r="A253" s="74"/>
      <c r="B253" s="74"/>
      <c r="C253" s="74"/>
      <c r="D253" s="74"/>
      <c r="E253" s="74"/>
      <c r="F253" s="74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  <c r="BA253" s="27"/>
      <c r="BB253" s="27"/>
      <c r="BC253" s="27"/>
      <c r="BD253" s="27"/>
      <c r="BE253" s="27"/>
      <c r="BF253" s="27"/>
      <c r="BG253" s="27"/>
      <c r="BH253" s="27"/>
      <c r="BI253" s="27"/>
      <c r="BJ253" s="27"/>
      <c r="BK253" s="27"/>
      <c r="BL253" s="27"/>
    </row>
    <row r="254" spans="1:79" ht="15" customHeight="1" x14ac:dyDescent="0.2">
      <c r="A254" s="27">
        <v>1</v>
      </c>
      <c r="B254" s="27"/>
      <c r="C254" s="27"/>
      <c r="D254" s="27"/>
      <c r="E254" s="27"/>
      <c r="F254" s="27"/>
      <c r="G254" s="27">
        <v>2</v>
      </c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>
        <v>3</v>
      </c>
      <c r="U254" s="27"/>
      <c r="V254" s="27"/>
      <c r="W254" s="27"/>
      <c r="X254" s="27"/>
      <c r="Y254" s="27"/>
      <c r="Z254" s="27">
        <v>4</v>
      </c>
      <c r="AA254" s="27"/>
      <c r="AB254" s="27"/>
      <c r="AC254" s="27"/>
      <c r="AD254" s="27"/>
      <c r="AE254" s="27">
        <v>5</v>
      </c>
      <c r="AF254" s="27"/>
      <c r="AG254" s="27"/>
      <c r="AH254" s="27"/>
      <c r="AI254" s="27"/>
      <c r="AJ254" s="27"/>
      <c r="AK254" s="27">
        <v>6</v>
      </c>
      <c r="AL254" s="27"/>
      <c r="AM254" s="27"/>
      <c r="AN254" s="27"/>
      <c r="AO254" s="27"/>
      <c r="AP254" s="27"/>
      <c r="AQ254" s="27">
        <v>7</v>
      </c>
      <c r="AR254" s="27"/>
      <c r="AS254" s="27"/>
      <c r="AT254" s="27"/>
      <c r="AU254" s="27"/>
      <c r="AV254" s="27"/>
      <c r="AW254" s="26">
        <v>8</v>
      </c>
      <c r="AX254" s="26"/>
      <c r="AY254" s="26"/>
      <c r="AZ254" s="26"/>
      <c r="BA254" s="26"/>
      <c r="BB254" s="26"/>
      <c r="BC254" s="26"/>
      <c r="BD254" s="26"/>
      <c r="BE254" s="26">
        <v>9</v>
      </c>
      <c r="BF254" s="26"/>
      <c r="BG254" s="26"/>
      <c r="BH254" s="26"/>
      <c r="BI254" s="26"/>
      <c r="BJ254" s="26"/>
      <c r="BK254" s="26"/>
      <c r="BL254" s="26"/>
    </row>
    <row r="255" spans="1:79" s="1" customFormat="1" ht="18.75" hidden="1" customHeight="1" x14ac:dyDescent="0.2">
      <c r="A255" s="26" t="s">
        <v>64</v>
      </c>
      <c r="B255" s="26"/>
      <c r="C255" s="26"/>
      <c r="D255" s="26"/>
      <c r="E255" s="26"/>
      <c r="F255" s="26"/>
      <c r="G255" s="67" t="s">
        <v>57</v>
      </c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30" t="s">
        <v>80</v>
      </c>
      <c r="U255" s="30"/>
      <c r="V255" s="30"/>
      <c r="W255" s="30"/>
      <c r="X255" s="30"/>
      <c r="Y255" s="30"/>
      <c r="Z255" s="30" t="s">
        <v>81</v>
      </c>
      <c r="AA255" s="30"/>
      <c r="AB255" s="30"/>
      <c r="AC255" s="30"/>
      <c r="AD255" s="30"/>
      <c r="AE255" s="30" t="s">
        <v>82</v>
      </c>
      <c r="AF255" s="30"/>
      <c r="AG255" s="30"/>
      <c r="AH255" s="30"/>
      <c r="AI255" s="30"/>
      <c r="AJ255" s="30"/>
      <c r="AK255" s="30" t="s">
        <v>83</v>
      </c>
      <c r="AL255" s="30"/>
      <c r="AM255" s="30"/>
      <c r="AN255" s="30"/>
      <c r="AO255" s="30"/>
      <c r="AP255" s="30"/>
      <c r="AQ255" s="30" t="s">
        <v>84</v>
      </c>
      <c r="AR255" s="30"/>
      <c r="AS255" s="30"/>
      <c r="AT255" s="30"/>
      <c r="AU255" s="30"/>
      <c r="AV255" s="30"/>
      <c r="AW255" s="67" t="s">
        <v>87</v>
      </c>
      <c r="AX255" s="67"/>
      <c r="AY255" s="67"/>
      <c r="AZ255" s="67"/>
      <c r="BA255" s="67"/>
      <c r="BB255" s="67"/>
      <c r="BC255" s="67"/>
      <c r="BD255" s="67"/>
      <c r="BE255" s="67" t="s">
        <v>88</v>
      </c>
      <c r="BF255" s="67"/>
      <c r="BG255" s="67"/>
      <c r="BH255" s="67"/>
      <c r="BI255" s="67"/>
      <c r="BJ255" s="67"/>
      <c r="BK255" s="67"/>
      <c r="BL255" s="67"/>
      <c r="CA255" s="1" t="s">
        <v>54</v>
      </c>
    </row>
    <row r="256" spans="1:79" s="99" customFormat="1" ht="12.75" customHeight="1" x14ac:dyDescent="0.2">
      <c r="A256" s="110">
        <v>2111</v>
      </c>
      <c r="B256" s="110"/>
      <c r="C256" s="110"/>
      <c r="D256" s="110"/>
      <c r="E256" s="110"/>
      <c r="F256" s="110"/>
      <c r="G256" s="92" t="s">
        <v>176</v>
      </c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4"/>
      <c r="T256" s="117">
        <v>8700800</v>
      </c>
      <c r="U256" s="117"/>
      <c r="V256" s="117"/>
      <c r="W256" s="117"/>
      <c r="X256" s="117"/>
      <c r="Y256" s="117"/>
      <c r="Z256" s="117">
        <v>8700596.6799999997</v>
      </c>
      <c r="AA256" s="117"/>
      <c r="AB256" s="117"/>
      <c r="AC256" s="117"/>
      <c r="AD256" s="117"/>
      <c r="AE256" s="117">
        <v>0</v>
      </c>
      <c r="AF256" s="117"/>
      <c r="AG256" s="117"/>
      <c r="AH256" s="117"/>
      <c r="AI256" s="117"/>
      <c r="AJ256" s="117"/>
      <c r="AK256" s="117">
        <v>0</v>
      </c>
      <c r="AL256" s="117"/>
      <c r="AM256" s="117"/>
      <c r="AN256" s="117"/>
      <c r="AO256" s="117"/>
      <c r="AP256" s="117"/>
      <c r="AQ256" s="117">
        <v>0</v>
      </c>
      <c r="AR256" s="117"/>
      <c r="AS256" s="117"/>
      <c r="AT256" s="117"/>
      <c r="AU256" s="117"/>
      <c r="AV256" s="117"/>
      <c r="AW256" s="124"/>
      <c r="AX256" s="124"/>
      <c r="AY256" s="124"/>
      <c r="AZ256" s="124"/>
      <c r="BA256" s="124"/>
      <c r="BB256" s="124"/>
      <c r="BC256" s="124"/>
      <c r="BD256" s="124"/>
      <c r="BE256" s="124"/>
      <c r="BF256" s="124"/>
      <c r="BG256" s="124"/>
      <c r="BH256" s="124"/>
      <c r="BI256" s="124"/>
      <c r="BJ256" s="124"/>
      <c r="BK256" s="124"/>
      <c r="BL256" s="124"/>
      <c r="CA256" s="99" t="s">
        <v>55</v>
      </c>
    </row>
    <row r="257" spans="1:64" s="99" customFormat="1" ht="12.75" customHeight="1" x14ac:dyDescent="0.2">
      <c r="A257" s="110">
        <v>2120</v>
      </c>
      <c r="B257" s="110"/>
      <c r="C257" s="110"/>
      <c r="D257" s="110"/>
      <c r="E257" s="110"/>
      <c r="F257" s="110"/>
      <c r="G257" s="92" t="s">
        <v>177</v>
      </c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4"/>
      <c r="T257" s="117">
        <v>1873000</v>
      </c>
      <c r="U257" s="117"/>
      <c r="V257" s="117"/>
      <c r="W257" s="117"/>
      <c r="X257" s="117"/>
      <c r="Y257" s="117"/>
      <c r="Z257" s="117">
        <v>1870211.36</v>
      </c>
      <c r="AA257" s="117"/>
      <c r="AB257" s="117"/>
      <c r="AC257" s="117"/>
      <c r="AD257" s="117"/>
      <c r="AE257" s="117">
        <v>0</v>
      </c>
      <c r="AF257" s="117"/>
      <c r="AG257" s="117"/>
      <c r="AH257" s="117"/>
      <c r="AI257" s="117"/>
      <c r="AJ257" s="117"/>
      <c r="AK257" s="117">
        <v>0</v>
      </c>
      <c r="AL257" s="117"/>
      <c r="AM257" s="117"/>
      <c r="AN257" s="117"/>
      <c r="AO257" s="117"/>
      <c r="AP257" s="117"/>
      <c r="AQ257" s="117">
        <v>0</v>
      </c>
      <c r="AR257" s="117"/>
      <c r="AS257" s="117"/>
      <c r="AT257" s="117"/>
      <c r="AU257" s="117"/>
      <c r="AV257" s="117"/>
      <c r="AW257" s="124"/>
      <c r="AX257" s="124"/>
      <c r="AY257" s="124"/>
      <c r="AZ257" s="124"/>
      <c r="BA257" s="124"/>
      <c r="BB257" s="124"/>
      <c r="BC257" s="124"/>
      <c r="BD257" s="124"/>
      <c r="BE257" s="124"/>
      <c r="BF257" s="124"/>
      <c r="BG257" s="124"/>
      <c r="BH257" s="124"/>
      <c r="BI257" s="124"/>
      <c r="BJ257" s="124"/>
      <c r="BK257" s="124"/>
      <c r="BL257" s="124"/>
    </row>
    <row r="258" spans="1:64" s="99" customFormat="1" ht="25.5" customHeight="1" x14ac:dyDescent="0.2">
      <c r="A258" s="110">
        <v>2210</v>
      </c>
      <c r="B258" s="110"/>
      <c r="C258" s="110"/>
      <c r="D258" s="110"/>
      <c r="E258" s="110"/>
      <c r="F258" s="110"/>
      <c r="G258" s="92" t="s">
        <v>178</v>
      </c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4"/>
      <c r="T258" s="117">
        <v>174780</v>
      </c>
      <c r="U258" s="117"/>
      <c r="V258" s="117"/>
      <c r="W258" s="117"/>
      <c r="X258" s="117"/>
      <c r="Y258" s="117"/>
      <c r="Z258" s="117">
        <v>143025.20000000001</v>
      </c>
      <c r="AA258" s="117"/>
      <c r="AB258" s="117"/>
      <c r="AC258" s="117"/>
      <c r="AD258" s="117"/>
      <c r="AE258" s="117">
        <v>0</v>
      </c>
      <c r="AF258" s="117"/>
      <c r="AG258" s="117"/>
      <c r="AH258" s="117"/>
      <c r="AI258" s="117"/>
      <c r="AJ258" s="117"/>
      <c r="AK258" s="117">
        <v>0</v>
      </c>
      <c r="AL258" s="117"/>
      <c r="AM258" s="117"/>
      <c r="AN258" s="117"/>
      <c r="AO258" s="117"/>
      <c r="AP258" s="117"/>
      <c r="AQ258" s="117">
        <v>0</v>
      </c>
      <c r="AR258" s="117"/>
      <c r="AS258" s="117"/>
      <c r="AT258" s="117"/>
      <c r="AU258" s="117"/>
      <c r="AV258" s="117"/>
      <c r="AW258" s="124"/>
      <c r="AX258" s="124"/>
      <c r="AY258" s="124"/>
      <c r="AZ258" s="124"/>
      <c r="BA258" s="124"/>
      <c r="BB258" s="124"/>
      <c r="BC258" s="124"/>
      <c r="BD258" s="124"/>
      <c r="BE258" s="124"/>
      <c r="BF258" s="124"/>
      <c r="BG258" s="124"/>
      <c r="BH258" s="124"/>
      <c r="BI258" s="124"/>
      <c r="BJ258" s="124"/>
      <c r="BK258" s="124"/>
      <c r="BL258" s="124"/>
    </row>
    <row r="259" spans="1:64" s="99" customFormat="1" ht="12.75" customHeight="1" x14ac:dyDescent="0.2">
      <c r="A259" s="110">
        <v>2240</v>
      </c>
      <c r="B259" s="110"/>
      <c r="C259" s="110"/>
      <c r="D259" s="110"/>
      <c r="E259" s="110"/>
      <c r="F259" s="110"/>
      <c r="G259" s="92" t="s">
        <v>179</v>
      </c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4"/>
      <c r="T259" s="117">
        <v>1048880</v>
      </c>
      <c r="U259" s="117"/>
      <c r="V259" s="117"/>
      <c r="W259" s="117"/>
      <c r="X259" s="117"/>
      <c r="Y259" s="117"/>
      <c r="Z259" s="117">
        <v>974619.4</v>
      </c>
      <c r="AA259" s="117"/>
      <c r="AB259" s="117"/>
      <c r="AC259" s="117"/>
      <c r="AD259" s="117"/>
      <c r="AE259" s="117">
        <v>0</v>
      </c>
      <c r="AF259" s="117"/>
      <c r="AG259" s="117"/>
      <c r="AH259" s="117"/>
      <c r="AI259" s="117"/>
      <c r="AJ259" s="117"/>
      <c r="AK259" s="117">
        <v>0</v>
      </c>
      <c r="AL259" s="117"/>
      <c r="AM259" s="117"/>
      <c r="AN259" s="117"/>
      <c r="AO259" s="117"/>
      <c r="AP259" s="117"/>
      <c r="AQ259" s="117">
        <v>0</v>
      </c>
      <c r="AR259" s="117"/>
      <c r="AS259" s="117"/>
      <c r="AT259" s="117"/>
      <c r="AU259" s="117"/>
      <c r="AV259" s="117"/>
      <c r="AW259" s="124"/>
      <c r="AX259" s="124"/>
      <c r="AY259" s="124"/>
      <c r="AZ259" s="124"/>
      <c r="BA259" s="124"/>
      <c r="BB259" s="124"/>
      <c r="BC259" s="124"/>
      <c r="BD259" s="124"/>
      <c r="BE259" s="124"/>
      <c r="BF259" s="124"/>
      <c r="BG259" s="124"/>
      <c r="BH259" s="124"/>
      <c r="BI259" s="124"/>
      <c r="BJ259" s="124"/>
      <c r="BK259" s="124"/>
      <c r="BL259" s="124"/>
    </row>
    <row r="260" spans="1:64" s="99" customFormat="1" ht="25.5" customHeight="1" x14ac:dyDescent="0.2">
      <c r="A260" s="110">
        <v>2272</v>
      </c>
      <c r="B260" s="110"/>
      <c r="C260" s="110"/>
      <c r="D260" s="110"/>
      <c r="E260" s="110"/>
      <c r="F260" s="110"/>
      <c r="G260" s="92" t="s">
        <v>180</v>
      </c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4"/>
      <c r="T260" s="117">
        <v>1000</v>
      </c>
      <c r="U260" s="117"/>
      <c r="V260" s="117"/>
      <c r="W260" s="117"/>
      <c r="X260" s="117"/>
      <c r="Y260" s="117"/>
      <c r="Z260" s="117">
        <v>0</v>
      </c>
      <c r="AA260" s="117"/>
      <c r="AB260" s="117"/>
      <c r="AC260" s="117"/>
      <c r="AD260" s="117"/>
      <c r="AE260" s="117">
        <v>0</v>
      </c>
      <c r="AF260" s="117"/>
      <c r="AG260" s="117"/>
      <c r="AH260" s="117"/>
      <c r="AI260" s="117"/>
      <c r="AJ260" s="117"/>
      <c r="AK260" s="117">
        <v>0</v>
      </c>
      <c r="AL260" s="117"/>
      <c r="AM260" s="117"/>
      <c r="AN260" s="117"/>
      <c r="AO260" s="117"/>
      <c r="AP260" s="117"/>
      <c r="AQ260" s="117">
        <v>0</v>
      </c>
      <c r="AR260" s="117"/>
      <c r="AS260" s="117"/>
      <c r="AT260" s="117"/>
      <c r="AU260" s="117"/>
      <c r="AV260" s="117"/>
      <c r="AW260" s="124"/>
      <c r="AX260" s="124"/>
      <c r="AY260" s="124"/>
      <c r="AZ260" s="124"/>
      <c r="BA260" s="124"/>
      <c r="BB260" s="124"/>
      <c r="BC260" s="124"/>
      <c r="BD260" s="124"/>
      <c r="BE260" s="124"/>
      <c r="BF260" s="124"/>
      <c r="BG260" s="124"/>
      <c r="BH260" s="124"/>
      <c r="BI260" s="124"/>
      <c r="BJ260" s="124"/>
      <c r="BK260" s="124"/>
      <c r="BL260" s="124"/>
    </row>
    <row r="261" spans="1:64" s="99" customFormat="1" ht="12.75" customHeight="1" x14ac:dyDescent="0.2">
      <c r="A261" s="110">
        <v>2273</v>
      </c>
      <c r="B261" s="110"/>
      <c r="C261" s="110"/>
      <c r="D261" s="110"/>
      <c r="E261" s="110"/>
      <c r="F261" s="110"/>
      <c r="G261" s="92" t="s">
        <v>181</v>
      </c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4"/>
      <c r="T261" s="117">
        <v>360000</v>
      </c>
      <c r="U261" s="117"/>
      <c r="V261" s="117"/>
      <c r="W261" s="117"/>
      <c r="X261" s="117"/>
      <c r="Y261" s="117"/>
      <c r="Z261" s="117">
        <v>324496.93</v>
      </c>
      <c r="AA261" s="117"/>
      <c r="AB261" s="117"/>
      <c r="AC261" s="117"/>
      <c r="AD261" s="117"/>
      <c r="AE261" s="117">
        <v>0</v>
      </c>
      <c r="AF261" s="117"/>
      <c r="AG261" s="117"/>
      <c r="AH261" s="117"/>
      <c r="AI261" s="117"/>
      <c r="AJ261" s="117"/>
      <c r="AK261" s="117">
        <v>0</v>
      </c>
      <c r="AL261" s="117"/>
      <c r="AM261" s="117"/>
      <c r="AN261" s="117"/>
      <c r="AO261" s="117"/>
      <c r="AP261" s="117"/>
      <c r="AQ261" s="117">
        <v>0</v>
      </c>
      <c r="AR261" s="117"/>
      <c r="AS261" s="117"/>
      <c r="AT261" s="117"/>
      <c r="AU261" s="117"/>
      <c r="AV261" s="117"/>
      <c r="AW261" s="124"/>
      <c r="AX261" s="124"/>
      <c r="AY261" s="124"/>
      <c r="AZ261" s="124"/>
      <c r="BA261" s="124"/>
      <c r="BB261" s="124"/>
      <c r="BC261" s="124"/>
      <c r="BD261" s="124"/>
      <c r="BE261" s="124"/>
      <c r="BF261" s="124"/>
      <c r="BG261" s="124"/>
      <c r="BH261" s="124"/>
      <c r="BI261" s="124"/>
      <c r="BJ261" s="124"/>
      <c r="BK261" s="124"/>
      <c r="BL261" s="124"/>
    </row>
    <row r="262" spans="1:64" s="99" customFormat="1" ht="12.75" customHeight="1" x14ac:dyDescent="0.2">
      <c r="A262" s="110">
        <v>2274</v>
      </c>
      <c r="B262" s="110"/>
      <c r="C262" s="110"/>
      <c r="D262" s="110"/>
      <c r="E262" s="110"/>
      <c r="F262" s="110"/>
      <c r="G262" s="92" t="s">
        <v>182</v>
      </c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4"/>
      <c r="T262" s="117">
        <v>145300</v>
      </c>
      <c r="U262" s="117"/>
      <c r="V262" s="117"/>
      <c r="W262" s="117"/>
      <c r="X262" s="117"/>
      <c r="Y262" s="117"/>
      <c r="Z262" s="117">
        <v>100875.69</v>
      </c>
      <c r="AA262" s="117"/>
      <c r="AB262" s="117"/>
      <c r="AC262" s="117"/>
      <c r="AD262" s="117"/>
      <c r="AE262" s="117">
        <v>33107.800000000003</v>
      </c>
      <c r="AF262" s="117"/>
      <c r="AG262" s="117"/>
      <c r="AH262" s="117"/>
      <c r="AI262" s="117"/>
      <c r="AJ262" s="117"/>
      <c r="AK262" s="117">
        <v>34763.15</v>
      </c>
      <c r="AL262" s="117"/>
      <c r="AM262" s="117"/>
      <c r="AN262" s="117"/>
      <c r="AO262" s="117"/>
      <c r="AP262" s="117"/>
      <c r="AQ262" s="117">
        <v>0</v>
      </c>
      <c r="AR262" s="117"/>
      <c r="AS262" s="117"/>
      <c r="AT262" s="117"/>
      <c r="AU262" s="117"/>
      <c r="AV262" s="117"/>
      <c r="AW262" s="124" t="s">
        <v>218</v>
      </c>
      <c r="AX262" s="124"/>
      <c r="AY262" s="124"/>
      <c r="AZ262" s="124"/>
      <c r="BA262" s="124"/>
      <c r="BB262" s="124"/>
      <c r="BC262" s="124"/>
      <c r="BD262" s="124"/>
      <c r="BE262" s="124"/>
      <c r="BF262" s="124"/>
      <c r="BG262" s="124"/>
      <c r="BH262" s="124"/>
      <c r="BI262" s="124"/>
      <c r="BJ262" s="124"/>
      <c r="BK262" s="124"/>
      <c r="BL262" s="124"/>
    </row>
    <row r="263" spans="1:64" s="99" customFormat="1" ht="25.5" customHeight="1" x14ac:dyDescent="0.2">
      <c r="A263" s="110">
        <v>2275</v>
      </c>
      <c r="B263" s="110"/>
      <c r="C263" s="110"/>
      <c r="D263" s="110"/>
      <c r="E263" s="110"/>
      <c r="F263" s="110"/>
      <c r="G263" s="92" t="s">
        <v>183</v>
      </c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4"/>
      <c r="T263" s="117">
        <v>272400</v>
      </c>
      <c r="U263" s="117"/>
      <c r="V263" s="117"/>
      <c r="W263" s="117"/>
      <c r="X263" s="117"/>
      <c r="Y263" s="117"/>
      <c r="Z263" s="117">
        <v>216002</v>
      </c>
      <c r="AA263" s="117"/>
      <c r="AB263" s="117"/>
      <c r="AC263" s="117"/>
      <c r="AD263" s="117"/>
      <c r="AE263" s="117">
        <v>0</v>
      </c>
      <c r="AF263" s="117"/>
      <c r="AG263" s="117"/>
      <c r="AH263" s="117"/>
      <c r="AI263" s="117"/>
      <c r="AJ263" s="117"/>
      <c r="AK263" s="117">
        <v>0</v>
      </c>
      <c r="AL263" s="117"/>
      <c r="AM263" s="117"/>
      <c r="AN263" s="117"/>
      <c r="AO263" s="117"/>
      <c r="AP263" s="117"/>
      <c r="AQ263" s="117">
        <v>0</v>
      </c>
      <c r="AR263" s="117"/>
      <c r="AS263" s="117"/>
      <c r="AT263" s="117"/>
      <c r="AU263" s="117"/>
      <c r="AV263" s="117"/>
      <c r="AW263" s="124"/>
      <c r="AX263" s="124"/>
      <c r="AY263" s="124"/>
      <c r="AZ263" s="124"/>
      <c r="BA263" s="124"/>
      <c r="BB263" s="124"/>
      <c r="BC263" s="124"/>
      <c r="BD263" s="124"/>
      <c r="BE263" s="124"/>
      <c r="BF263" s="124"/>
      <c r="BG263" s="124"/>
      <c r="BH263" s="124"/>
      <c r="BI263" s="124"/>
      <c r="BJ263" s="124"/>
      <c r="BK263" s="124"/>
      <c r="BL263" s="124"/>
    </row>
    <row r="264" spans="1:64" s="99" customFormat="1" ht="12.75" customHeight="1" x14ac:dyDescent="0.2">
      <c r="A264" s="110">
        <v>2800</v>
      </c>
      <c r="B264" s="110"/>
      <c r="C264" s="110"/>
      <c r="D264" s="110"/>
      <c r="E264" s="110"/>
      <c r="F264" s="110"/>
      <c r="G264" s="92" t="s">
        <v>184</v>
      </c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4"/>
      <c r="T264" s="117">
        <v>10000</v>
      </c>
      <c r="U264" s="117"/>
      <c r="V264" s="117"/>
      <c r="W264" s="117"/>
      <c r="X264" s="117"/>
      <c r="Y264" s="117"/>
      <c r="Z264" s="117">
        <v>615.38</v>
      </c>
      <c r="AA264" s="117"/>
      <c r="AB264" s="117"/>
      <c r="AC264" s="117"/>
      <c r="AD264" s="117"/>
      <c r="AE264" s="117">
        <v>0</v>
      </c>
      <c r="AF264" s="117"/>
      <c r="AG264" s="117"/>
      <c r="AH264" s="117"/>
      <c r="AI264" s="117"/>
      <c r="AJ264" s="117"/>
      <c r="AK264" s="117">
        <v>0</v>
      </c>
      <c r="AL264" s="117"/>
      <c r="AM264" s="117"/>
      <c r="AN264" s="117"/>
      <c r="AO264" s="117"/>
      <c r="AP264" s="117"/>
      <c r="AQ264" s="117">
        <v>0</v>
      </c>
      <c r="AR264" s="117"/>
      <c r="AS264" s="117"/>
      <c r="AT264" s="117"/>
      <c r="AU264" s="117"/>
      <c r="AV264" s="117"/>
      <c r="AW264" s="124"/>
      <c r="AX264" s="124"/>
      <c r="AY264" s="124"/>
      <c r="AZ264" s="124"/>
      <c r="BA264" s="124"/>
      <c r="BB264" s="124"/>
      <c r="BC264" s="124"/>
      <c r="BD264" s="124"/>
      <c r="BE264" s="124"/>
      <c r="BF264" s="124"/>
      <c r="BG264" s="124"/>
      <c r="BH264" s="124"/>
      <c r="BI264" s="124"/>
      <c r="BJ264" s="124"/>
      <c r="BK264" s="124"/>
      <c r="BL264" s="124"/>
    </row>
    <row r="265" spans="1:64" s="6" customFormat="1" ht="12.75" customHeight="1" x14ac:dyDescent="0.2">
      <c r="A265" s="85"/>
      <c r="B265" s="85"/>
      <c r="C265" s="85"/>
      <c r="D265" s="85"/>
      <c r="E265" s="85"/>
      <c r="F265" s="85"/>
      <c r="G265" s="100" t="s">
        <v>147</v>
      </c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2"/>
      <c r="T265" s="116">
        <v>12586160</v>
      </c>
      <c r="U265" s="116"/>
      <c r="V265" s="116"/>
      <c r="W265" s="116"/>
      <c r="X265" s="116"/>
      <c r="Y265" s="116"/>
      <c r="Z265" s="116">
        <v>12330442.639999999</v>
      </c>
      <c r="AA265" s="116"/>
      <c r="AB265" s="116"/>
      <c r="AC265" s="116"/>
      <c r="AD265" s="116"/>
      <c r="AE265" s="116">
        <v>33107.800000000003</v>
      </c>
      <c r="AF265" s="116"/>
      <c r="AG265" s="116"/>
      <c r="AH265" s="116"/>
      <c r="AI265" s="116"/>
      <c r="AJ265" s="116"/>
      <c r="AK265" s="116">
        <v>34763.15</v>
      </c>
      <c r="AL265" s="116"/>
      <c r="AM265" s="116"/>
      <c r="AN265" s="116"/>
      <c r="AO265" s="116"/>
      <c r="AP265" s="116"/>
      <c r="AQ265" s="116">
        <v>0</v>
      </c>
      <c r="AR265" s="116"/>
      <c r="AS265" s="116"/>
      <c r="AT265" s="116"/>
      <c r="AU265" s="116"/>
      <c r="AV265" s="116"/>
      <c r="AW265" s="118"/>
      <c r="AX265" s="118"/>
      <c r="AY265" s="118"/>
      <c r="AZ265" s="118"/>
      <c r="BA265" s="118"/>
      <c r="BB265" s="118"/>
      <c r="BC265" s="118"/>
      <c r="BD265" s="118"/>
      <c r="BE265" s="118"/>
      <c r="BF265" s="118"/>
      <c r="BG265" s="118"/>
      <c r="BH265" s="118"/>
      <c r="BI265" s="118"/>
      <c r="BJ265" s="118"/>
      <c r="BK265" s="118"/>
      <c r="BL265" s="118"/>
    </row>
    <row r="267" spans="1:64" ht="14.25" customHeight="1" x14ac:dyDescent="12.75">
      <c r="A267" s="29" t="s">
        <v>238</v>
      </c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</row>
    <row r="268" spans="1:64" ht="15" customHeight="1" x14ac:dyDescent="0.2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  <c r="AB268" s="60"/>
      <c r="AC268" s="60"/>
      <c r="AD268" s="60"/>
      <c r="AE268" s="60"/>
      <c r="AF268" s="60"/>
      <c r="AG268" s="60"/>
      <c r="AH268" s="60"/>
      <c r="AI268" s="60"/>
      <c r="AJ268" s="60"/>
      <c r="AK268" s="60"/>
      <c r="AL268" s="60"/>
      <c r="AM268" s="60"/>
      <c r="AN268" s="60"/>
      <c r="AO268" s="60"/>
      <c r="AP268" s="60"/>
      <c r="AQ268" s="60"/>
      <c r="AR268" s="60"/>
      <c r="AS268" s="60"/>
      <c r="AT268" s="60"/>
      <c r="AU268" s="60"/>
      <c r="AV268" s="60"/>
      <c r="AW268" s="60"/>
      <c r="AX268" s="60"/>
      <c r="AY268" s="60"/>
      <c r="AZ268" s="60"/>
      <c r="BA268" s="60"/>
      <c r="BB268" s="60"/>
      <c r="BC268" s="60"/>
      <c r="BD268" s="60"/>
      <c r="BE268" s="60"/>
      <c r="BF268" s="60"/>
      <c r="BG268" s="60"/>
      <c r="BH268" s="60"/>
      <c r="BI268" s="60"/>
      <c r="BJ268" s="60"/>
      <c r="BK268" s="60"/>
      <c r="BL268" s="60"/>
    </row>
    <row r="269" spans="1:64" ht="1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</row>
    <row r="271" spans="1:64" ht="14.25" x14ac:dyDescent="0.2">
      <c r="A271" s="29" t="s">
        <v>265</v>
      </c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</row>
    <row r="272" spans="1:64" ht="14.25" x14ac:dyDescent="0.2">
      <c r="A272" s="29" t="s">
        <v>239</v>
      </c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</row>
    <row r="273" spans="1:64" ht="15" customHeight="1" x14ac:dyDescent="0.2">
      <c r="A273" s="60"/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/>
      <c r="AL273" s="60"/>
      <c r="AM273" s="60"/>
      <c r="AN273" s="60"/>
      <c r="AO273" s="60"/>
      <c r="AP273" s="60"/>
      <c r="AQ273" s="60"/>
      <c r="AR273" s="60"/>
      <c r="AS273" s="60"/>
      <c r="AT273" s="60"/>
      <c r="AU273" s="60"/>
      <c r="AV273" s="60"/>
      <c r="AW273" s="60"/>
      <c r="AX273" s="60"/>
      <c r="AY273" s="60"/>
      <c r="AZ273" s="60"/>
      <c r="BA273" s="60"/>
      <c r="BB273" s="60"/>
      <c r="BC273" s="60"/>
      <c r="BD273" s="60"/>
      <c r="BE273" s="60"/>
      <c r="BF273" s="60"/>
      <c r="BG273" s="60"/>
      <c r="BH273" s="60"/>
      <c r="BI273" s="60"/>
      <c r="BJ273" s="60"/>
      <c r="BK273" s="60"/>
      <c r="BL273" s="60"/>
    </row>
    <row r="274" spans="1:64" ht="1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</row>
    <row r="277" spans="1:64" ht="18.95" customHeight="1" x14ac:dyDescent="0.2">
      <c r="A277" s="129" t="s">
        <v>224</v>
      </c>
      <c r="B277" s="126"/>
      <c r="C277" s="126"/>
      <c r="D277" s="126"/>
      <c r="E277" s="126"/>
      <c r="F277" s="126"/>
      <c r="G277" s="126"/>
      <c r="H277" s="126"/>
      <c r="I277" s="126"/>
      <c r="J277" s="126"/>
      <c r="K277" s="126"/>
      <c r="L277" s="126"/>
      <c r="M277" s="126"/>
      <c r="N277" s="126"/>
      <c r="O277" s="126"/>
      <c r="P277" s="126"/>
      <c r="Q277" s="126"/>
      <c r="R277" s="126"/>
      <c r="S277" s="126"/>
      <c r="T277" s="126"/>
      <c r="U277" s="126"/>
      <c r="V277" s="126"/>
      <c r="W277" s="126"/>
      <c r="X277" s="126"/>
      <c r="Y277" s="126"/>
      <c r="Z277" s="126"/>
      <c r="AA277" s="126"/>
      <c r="AB277" s="22"/>
      <c r="AC277" s="22"/>
      <c r="AD277" s="22"/>
      <c r="AE277" s="22"/>
      <c r="AF277" s="22"/>
      <c r="AG277" s="22"/>
      <c r="AH277" s="42"/>
      <c r="AI277" s="42"/>
      <c r="AJ277" s="42"/>
      <c r="AK277" s="42"/>
      <c r="AL277" s="42"/>
      <c r="AM277" s="42"/>
      <c r="AN277" s="42"/>
      <c r="AO277" s="42"/>
      <c r="AP277" s="42"/>
      <c r="AQ277" s="22"/>
      <c r="AR277" s="22"/>
      <c r="AS277" s="22"/>
      <c r="AT277" s="22"/>
      <c r="AU277" s="130" t="s">
        <v>225</v>
      </c>
      <c r="AV277" s="128"/>
      <c r="AW277" s="128"/>
      <c r="AX277" s="128"/>
      <c r="AY277" s="128"/>
      <c r="AZ277" s="128"/>
      <c r="BA277" s="128"/>
      <c r="BB277" s="128"/>
      <c r="BC277" s="128"/>
      <c r="BD277" s="128"/>
      <c r="BE277" s="128"/>
      <c r="BF277" s="128"/>
    </row>
    <row r="278" spans="1:64" ht="12.75" customHeight="1" x14ac:dyDescent="0.2">
      <c r="AB278" s="23"/>
      <c r="AC278" s="23"/>
      <c r="AD278" s="23"/>
      <c r="AE278" s="23"/>
      <c r="AF278" s="23"/>
      <c r="AG278" s="23"/>
      <c r="AH278" s="28" t="s">
        <v>1</v>
      </c>
      <c r="AI278" s="28"/>
      <c r="AJ278" s="28"/>
      <c r="AK278" s="28"/>
      <c r="AL278" s="28"/>
      <c r="AM278" s="28"/>
      <c r="AN278" s="28"/>
      <c r="AO278" s="28"/>
      <c r="AP278" s="28"/>
      <c r="AQ278" s="23"/>
      <c r="AR278" s="23"/>
      <c r="AS278" s="23"/>
      <c r="AT278" s="23"/>
      <c r="AU278" s="28" t="s">
        <v>171</v>
      </c>
      <c r="AV278" s="28"/>
      <c r="AW278" s="28"/>
      <c r="AX278" s="28"/>
      <c r="AY278" s="28"/>
      <c r="AZ278" s="28"/>
      <c r="BA278" s="28"/>
      <c r="BB278" s="28"/>
      <c r="BC278" s="28"/>
      <c r="BD278" s="28"/>
      <c r="BE278" s="28"/>
      <c r="BF278" s="28"/>
    </row>
    <row r="279" spans="1:64" ht="15" x14ac:dyDescent="0.2">
      <c r="AB279" s="23"/>
      <c r="AC279" s="23"/>
      <c r="AD279" s="23"/>
      <c r="AE279" s="23"/>
      <c r="AF279" s="23"/>
      <c r="AG279" s="23"/>
      <c r="AH279" s="24"/>
      <c r="AI279" s="24"/>
      <c r="AJ279" s="24"/>
      <c r="AK279" s="24"/>
      <c r="AL279" s="24"/>
      <c r="AM279" s="24"/>
      <c r="AN279" s="24"/>
      <c r="AO279" s="24"/>
      <c r="AP279" s="24"/>
      <c r="AQ279" s="23"/>
      <c r="AR279" s="23"/>
      <c r="AS279" s="23"/>
      <c r="AT279" s="23"/>
      <c r="AU279" s="24"/>
      <c r="AV279" s="24"/>
      <c r="AW279" s="24"/>
      <c r="AX279" s="24"/>
      <c r="AY279" s="24"/>
      <c r="AZ279" s="24"/>
      <c r="BA279" s="24"/>
      <c r="BB279" s="24"/>
      <c r="BC279" s="24"/>
      <c r="BD279" s="24"/>
      <c r="BE279" s="24"/>
      <c r="BF279" s="24"/>
    </row>
    <row r="280" spans="1:64" ht="18" customHeight="1" x14ac:dyDescent="0.2">
      <c r="A280" s="129" t="s">
        <v>272</v>
      </c>
      <c r="B280" s="126"/>
      <c r="C280" s="126"/>
      <c r="D280" s="126"/>
      <c r="E280" s="126"/>
      <c r="F280" s="126"/>
      <c r="G280" s="126"/>
      <c r="H280" s="126"/>
      <c r="I280" s="126"/>
      <c r="J280" s="126"/>
      <c r="K280" s="126"/>
      <c r="L280" s="126"/>
      <c r="M280" s="126"/>
      <c r="N280" s="126"/>
      <c r="O280" s="126"/>
      <c r="P280" s="126"/>
      <c r="Q280" s="126"/>
      <c r="R280" s="126"/>
      <c r="S280" s="126"/>
      <c r="T280" s="126"/>
      <c r="U280" s="126"/>
      <c r="V280" s="126"/>
      <c r="W280" s="126"/>
      <c r="X280" s="126"/>
      <c r="Y280" s="126"/>
      <c r="Z280" s="126"/>
      <c r="AA280" s="126"/>
      <c r="AB280" s="23"/>
      <c r="AC280" s="23"/>
      <c r="AD280" s="23"/>
      <c r="AE280" s="23"/>
      <c r="AF280" s="23"/>
      <c r="AG280" s="23"/>
      <c r="AH280" s="43"/>
      <c r="AI280" s="43"/>
      <c r="AJ280" s="43"/>
      <c r="AK280" s="43"/>
      <c r="AL280" s="43"/>
      <c r="AM280" s="43"/>
      <c r="AN280" s="43"/>
      <c r="AO280" s="43"/>
      <c r="AP280" s="43"/>
      <c r="AQ280" s="23"/>
      <c r="AR280" s="23"/>
      <c r="AS280" s="23"/>
      <c r="AT280" s="23"/>
      <c r="AU280" s="131" t="s">
        <v>226</v>
      </c>
      <c r="AV280" s="128"/>
      <c r="AW280" s="128"/>
      <c r="AX280" s="128"/>
      <c r="AY280" s="128"/>
      <c r="AZ280" s="128"/>
      <c r="BA280" s="128"/>
      <c r="BB280" s="128"/>
      <c r="BC280" s="128"/>
      <c r="BD280" s="128"/>
      <c r="BE280" s="128"/>
      <c r="BF280" s="128"/>
    </row>
    <row r="281" spans="1:64" ht="12" customHeight="1" x14ac:dyDescent="0.2">
      <c r="AB281" s="23"/>
      <c r="AC281" s="23"/>
      <c r="AD281" s="23"/>
      <c r="AE281" s="23"/>
      <c r="AF281" s="23"/>
      <c r="AG281" s="23"/>
      <c r="AH281" s="28" t="s">
        <v>1</v>
      </c>
      <c r="AI281" s="28"/>
      <c r="AJ281" s="28"/>
      <c r="AK281" s="28"/>
      <c r="AL281" s="28"/>
      <c r="AM281" s="28"/>
      <c r="AN281" s="28"/>
      <c r="AO281" s="28"/>
      <c r="AP281" s="28"/>
      <c r="AQ281" s="23"/>
      <c r="AR281" s="23"/>
      <c r="AS281" s="23"/>
      <c r="AT281" s="23"/>
      <c r="AU281" s="28" t="s">
        <v>171</v>
      </c>
      <c r="AV281" s="28"/>
      <c r="AW281" s="28"/>
      <c r="AX281" s="28"/>
      <c r="AY281" s="28"/>
      <c r="AZ281" s="28"/>
      <c r="BA281" s="28"/>
      <c r="BB281" s="28"/>
      <c r="BC281" s="28"/>
      <c r="BD281" s="28"/>
      <c r="BE281" s="28"/>
      <c r="BF281" s="28"/>
    </row>
  </sheetData>
  <mergeCells count="1947">
    <mergeCell ref="BE265:BL265"/>
    <mergeCell ref="AW264:BD264"/>
    <mergeCell ref="BE264:BL264"/>
    <mergeCell ref="A265:F265"/>
    <mergeCell ref="G265:S265"/>
    <mergeCell ref="T265:Y265"/>
    <mergeCell ref="Z265:AD265"/>
    <mergeCell ref="AE265:AJ265"/>
    <mergeCell ref="AK265:AP265"/>
    <mergeCell ref="AQ265:AV265"/>
    <mergeCell ref="AW265:BD265"/>
    <mergeCell ref="AQ263:AV263"/>
    <mergeCell ref="AW263:BD263"/>
    <mergeCell ref="BE263:BL263"/>
    <mergeCell ref="A264:F264"/>
    <mergeCell ref="G264:S264"/>
    <mergeCell ref="T264:Y264"/>
    <mergeCell ref="Z264:AD264"/>
    <mergeCell ref="AE264:AJ264"/>
    <mergeCell ref="AK264:AP264"/>
    <mergeCell ref="AQ264:AV264"/>
    <mergeCell ref="A263:F263"/>
    <mergeCell ref="G263:S263"/>
    <mergeCell ref="T263:Y263"/>
    <mergeCell ref="Z263:AD263"/>
    <mergeCell ref="AE263:AJ263"/>
    <mergeCell ref="AK263:AP263"/>
    <mergeCell ref="BE261:BL261"/>
    <mergeCell ref="A262:F262"/>
    <mergeCell ref="G262:S262"/>
    <mergeCell ref="T262:Y262"/>
    <mergeCell ref="Z262:AD262"/>
    <mergeCell ref="AE262:AJ262"/>
    <mergeCell ref="AK262:AP262"/>
    <mergeCell ref="AQ262:AV262"/>
    <mergeCell ref="AW262:BD262"/>
    <mergeCell ref="BE262:BL262"/>
    <mergeCell ref="AW260:BD260"/>
    <mergeCell ref="BE260:BL260"/>
    <mergeCell ref="A261:F261"/>
    <mergeCell ref="G261:S261"/>
    <mergeCell ref="T261:Y261"/>
    <mergeCell ref="Z261:AD261"/>
    <mergeCell ref="AE261:AJ261"/>
    <mergeCell ref="AK261:AP261"/>
    <mergeCell ref="AQ261:AV261"/>
    <mergeCell ref="AW261:BD261"/>
    <mergeCell ref="AQ259:AV259"/>
    <mergeCell ref="AW259:BD259"/>
    <mergeCell ref="BE259:BL259"/>
    <mergeCell ref="A260:F260"/>
    <mergeCell ref="G260:S260"/>
    <mergeCell ref="T260:Y260"/>
    <mergeCell ref="Z260:AD260"/>
    <mergeCell ref="AE260:AJ260"/>
    <mergeCell ref="AK260:AP260"/>
    <mergeCell ref="AQ260:AV260"/>
    <mergeCell ref="AK258:AP258"/>
    <mergeCell ref="AQ258:AV258"/>
    <mergeCell ref="AW258:BD258"/>
    <mergeCell ref="BE258:BL258"/>
    <mergeCell ref="A259:F259"/>
    <mergeCell ref="G259:S259"/>
    <mergeCell ref="T259:Y259"/>
    <mergeCell ref="Z259:AD259"/>
    <mergeCell ref="AE259:AJ259"/>
    <mergeCell ref="AK259:AP259"/>
    <mergeCell ref="AE257:AJ257"/>
    <mergeCell ref="AK257:AP257"/>
    <mergeCell ref="AQ257:AV257"/>
    <mergeCell ref="AW257:BD257"/>
    <mergeCell ref="BE257:BL257"/>
    <mergeCell ref="A258:F258"/>
    <mergeCell ref="G258:S258"/>
    <mergeCell ref="T258:Y258"/>
    <mergeCell ref="Z258:AD258"/>
    <mergeCell ref="AE258:AJ258"/>
    <mergeCell ref="AJ248:AN248"/>
    <mergeCell ref="AO248:AS248"/>
    <mergeCell ref="AT248:AW248"/>
    <mergeCell ref="AX248:BB248"/>
    <mergeCell ref="BC248:BG248"/>
    <mergeCell ref="BH248:BL248"/>
    <mergeCell ref="A248:F248"/>
    <mergeCell ref="G248:P248"/>
    <mergeCell ref="Q248:U248"/>
    <mergeCell ref="V248:Y248"/>
    <mergeCell ref="Z248:AD248"/>
    <mergeCell ref="AE248:AI248"/>
    <mergeCell ref="AJ247:AN247"/>
    <mergeCell ref="AO247:AS247"/>
    <mergeCell ref="AT247:AW247"/>
    <mergeCell ref="AX247:BB247"/>
    <mergeCell ref="BC247:BG247"/>
    <mergeCell ref="BH247:BL247"/>
    <mergeCell ref="A247:F247"/>
    <mergeCell ref="G247:P247"/>
    <mergeCell ref="Q247:U247"/>
    <mergeCell ref="V247:Y247"/>
    <mergeCell ref="Z247:AD247"/>
    <mergeCell ref="AE247:AI247"/>
    <mergeCell ref="AJ246:AN246"/>
    <mergeCell ref="AO246:AS246"/>
    <mergeCell ref="AT246:AW246"/>
    <mergeCell ref="AX246:BB246"/>
    <mergeCell ref="BC246:BG246"/>
    <mergeCell ref="BH246:BL246"/>
    <mergeCell ref="A246:F246"/>
    <mergeCell ref="G246:P246"/>
    <mergeCell ref="Q246:U246"/>
    <mergeCell ref="V246:Y246"/>
    <mergeCell ref="Z246:AD246"/>
    <mergeCell ref="AE246:AI246"/>
    <mergeCell ref="AJ245:AN245"/>
    <mergeCell ref="AO245:AS245"/>
    <mergeCell ref="AT245:AW245"/>
    <mergeCell ref="AX245:BB245"/>
    <mergeCell ref="BC245:BG245"/>
    <mergeCell ref="BH245:BL245"/>
    <mergeCell ref="A245:F245"/>
    <mergeCell ref="G245:P245"/>
    <mergeCell ref="Q245:U245"/>
    <mergeCell ref="V245:Y245"/>
    <mergeCell ref="Z245:AD245"/>
    <mergeCell ref="AE245:AI245"/>
    <mergeCell ref="AJ244:AN244"/>
    <mergeCell ref="AO244:AS244"/>
    <mergeCell ref="AT244:AW244"/>
    <mergeCell ref="AX244:BB244"/>
    <mergeCell ref="BC244:BG244"/>
    <mergeCell ref="BH244:BL244"/>
    <mergeCell ref="A244:F244"/>
    <mergeCell ref="G244:P244"/>
    <mergeCell ref="Q244:U244"/>
    <mergeCell ref="V244:Y244"/>
    <mergeCell ref="Z244:AD244"/>
    <mergeCell ref="AE244:AI244"/>
    <mergeCell ref="AJ243:AN243"/>
    <mergeCell ref="AO243:AS243"/>
    <mergeCell ref="AT243:AW243"/>
    <mergeCell ref="AX243:BB243"/>
    <mergeCell ref="BC243:BG243"/>
    <mergeCell ref="BH243:BL243"/>
    <mergeCell ref="A243:F243"/>
    <mergeCell ref="G243:P243"/>
    <mergeCell ref="Q243:U243"/>
    <mergeCell ref="V243:Y243"/>
    <mergeCell ref="Z243:AD243"/>
    <mergeCell ref="AE243:AI243"/>
    <mergeCell ref="AJ242:AN242"/>
    <mergeCell ref="AO242:AS242"/>
    <mergeCell ref="AT242:AW242"/>
    <mergeCell ref="AX242:BB242"/>
    <mergeCell ref="BC242:BG242"/>
    <mergeCell ref="BH242:BL242"/>
    <mergeCell ref="A242:F242"/>
    <mergeCell ref="G242:P242"/>
    <mergeCell ref="Q242:U242"/>
    <mergeCell ref="V242:Y242"/>
    <mergeCell ref="Z242:AD242"/>
    <mergeCell ref="AE242:AI242"/>
    <mergeCell ref="AJ241:AN241"/>
    <mergeCell ref="AO241:AS241"/>
    <mergeCell ref="AT241:AW241"/>
    <mergeCell ref="AX241:BB241"/>
    <mergeCell ref="BC241:BG241"/>
    <mergeCell ref="BH241:BL241"/>
    <mergeCell ref="AT240:AW240"/>
    <mergeCell ref="AX240:BB240"/>
    <mergeCell ref="BC240:BG240"/>
    <mergeCell ref="BH240:BL240"/>
    <mergeCell ref="A241:F241"/>
    <mergeCell ref="G241:P241"/>
    <mergeCell ref="Q241:U241"/>
    <mergeCell ref="V241:Y241"/>
    <mergeCell ref="Z241:AD241"/>
    <mergeCell ref="AE241:AI241"/>
    <mergeCell ref="A240:F240"/>
    <mergeCell ref="G240:P240"/>
    <mergeCell ref="Q240:U240"/>
    <mergeCell ref="V240:Y240"/>
    <mergeCell ref="Z240:AD240"/>
    <mergeCell ref="AE240:AI240"/>
    <mergeCell ref="AJ240:AN240"/>
    <mergeCell ref="AO240:AS240"/>
    <mergeCell ref="BB230:BF230"/>
    <mergeCell ref="BG230:BL230"/>
    <mergeCell ref="BB229:BF229"/>
    <mergeCell ref="BG229:BL229"/>
    <mergeCell ref="A230:F230"/>
    <mergeCell ref="G230:S230"/>
    <mergeCell ref="T230:Y230"/>
    <mergeCell ref="Z230:AD230"/>
    <mergeCell ref="AE230:AJ230"/>
    <mergeCell ref="AK230:AP230"/>
    <mergeCell ref="AQ230:AV230"/>
    <mergeCell ref="AW230:BA230"/>
    <mergeCell ref="BB228:BF228"/>
    <mergeCell ref="BG228:BL228"/>
    <mergeCell ref="A229:F229"/>
    <mergeCell ref="G229:S229"/>
    <mergeCell ref="T229:Y229"/>
    <mergeCell ref="Z229:AD229"/>
    <mergeCell ref="AE229:AJ229"/>
    <mergeCell ref="AK229:AP229"/>
    <mergeCell ref="AQ229:AV229"/>
    <mergeCell ref="AW229:BA229"/>
    <mergeCell ref="BB227:BF227"/>
    <mergeCell ref="BG227:BL227"/>
    <mergeCell ref="A228:F228"/>
    <mergeCell ref="G228:S228"/>
    <mergeCell ref="T228:Y228"/>
    <mergeCell ref="Z228:AD228"/>
    <mergeCell ref="AE228:AJ228"/>
    <mergeCell ref="AK228:AP228"/>
    <mergeCell ref="AQ228:AV228"/>
    <mergeCell ref="AW228:BA228"/>
    <mergeCell ref="BB226:BF226"/>
    <mergeCell ref="BG226:BL226"/>
    <mergeCell ref="A227:F227"/>
    <mergeCell ref="G227:S227"/>
    <mergeCell ref="T227:Y227"/>
    <mergeCell ref="Z227:AD227"/>
    <mergeCell ref="AE227:AJ227"/>
    <mergeCell ref="AK227:AP227"/>
    <mergeCell ref="AQ227:AV227"/>
    <mergeCell ref="AW227:BA227"/>
    <mergeCell ref="BB225:BF225"/>
    <mergeCell ref="BG225:BL225"/>
    <mergeCell ref="A226:F226"/>
    <mergeCell ref="G226:S226"/>
    <mergeCell ref="T226:Y226"/>
    <mergeCell ref="Z226:AD226"/>
    <mergeCell ref="AE226:AJ226"/>
    <mergeCell ref="AK226:AP226"/>
    <mergeCell ref="AQ226:AV226"/>
    <mergeCell ref="AW226:BA226"/>
    <mergeCell ref="BB224:BF224"/>
    <mergeCell ref="BG224:BL224"/>
    <mergeCell ref="A225:F225"/>
    <mergeCell ref="G225:S225"/>
    <mergeCell ref="T225:Y225"/>
    <mergeCell ref="Z225:AD225"/>
    <mergeCell ref="AE225:AJ225"/>
    <mergeCell ref="AK225:AP225"/>
    <mergeCell ref="AQ225:AV225"/>
    <mergeCell ref="AW225:BA225"/>
    <mergeCell ref="BB223:BF223"/>
    <mergeCell ref="BG223:BL223"/>
    <mergeCell ref="A224:F224"/>
    <mergeCell ref="G224:S224"/>
    <mergeCell ref="T224:Y224"/>
    <mergeCell ref="Z224:AD224"/>
    <mergeCell ref="AE224:AJ224"/>
    <mergeCell ref="AK224:AP224"/>
    <mergeCell ref="AQ224:AV224"/>
    <mergeCell ref="AW224:BA224"/>
    <mergeCell ref="T223:Y223"/>
    <mergeCell ref="Z223:AD223"/>
    <mergeCell ref="AE223:AJ223"/>
    <mergeCell ref="AK223:AP223"/>
    <mergeCell ref="AQ223:AV223"/>
    <mergeCell ref="AW223:BA223"/>
    <mergeCell ref="A222:F222"/>
    <mergeCell ref="G222:S222"/>
    <mergeCell ref="T222:Y222"/>
    <mergeCell ref="Z222:AD222"/>
    <mergeCell ref="AE222:AJ222"/>
    <mergeCell ref="AK222:AP222"/>
    <mergeCell ref="AQ222:AV222"/>
    <mergeCell ref="AW222:BA222"/>
    <mergeCell ref="BA180:BC180"/>
    <mergeCell ref="BD180:BF180"/>
    <mergeCell ref="BG180:BI180"/>
    <mergeCell ref="BJ180:BL180"/>
    <mergeCell ref="AI180:AK180"/>
    <mergeCell ref="AL180:AN180"/>
    <mergeCell ref="AO180:AQ180"/>
    <mergeCell ref="AR180:AT180"/>
    <mergeCell ref="AU180:AW180"/>
    <mergeCell ref="AX180:AZ180"/>
    <mergeCell ref="BA179:BC179"/>
    <mergeCell ref="BD179:BF179"/>
    <mergeCell ref="BG179:BI179"/>
    <mergeCell ref="BJ179:BL179"/>
    <mergeCell ref="A180:C180"/>
    <mergeCell ref="D180:V180"/>
    <mergeCell ref="W180:Y180"/>
    <mergeCell ref="Z180:AB180"/>
    <mergeCell ref="AC180:AE180"/>
    <mergeCell ref="AF180:AH180"/>
    <mergeCell ref="AI179:AK179"/>
    <mergeCell ref="AL179:AN179"/>
    <mergeCell ref="AO179:AQ179"/>
    <mergeCell ref="AR179:AT179"/>
    <mergeCell ref="AU179:AW179"/>
    <mergeCell ref="AX179:AZ179"/>
    <mergeCell ref="BA178:BC178"/>
    <mergeCell ref="BD178:BF178"/>
    <mergeCell ref="BG178:BI178"/>
    <mergeCell ref="BJ178:BL178"/>
    <mergeCell ref="A179:C179"/>
    <mergeCell ref="D179:V179"/>
    <mergeCell ref="W179:Y179"/>
    <mergeCell ref="Z179:AB179"/>
    <mergeCell ref="AC179:AE179"/>
    <mergeCell ref="AF179:AH179"/>
    <mergeCell ref="AI178:AK178"/>
    <mergeCell ref="AL178:AN178"/>
    <mergeCell ref="AO178:AQ178"/>
    <mergeCell ref="AR178:AT178"/>
    <mergeCell ref="AU178:AW178"/>
    <mergeCell ref="AX178:AZ178"/>
    <mergeCell ref="A178:C178"/>
    <mergeCell ref="D178:V178"/>
    <mergeCell ref="W178:Y178"/>
    <mergeCell ref="Z178:AB178"/>
    <mergeCell ref="AC178:AE178"/>
    <mergeCell ref="AF178:AH178"/>
    <mergeCell ref="AU177:AW177"/>
    <mergeCell ref="AX177:AZ177"/>
    <mergeCell ref="BA177:BC177"/>
    <mergeCell ref="BD177:BF177"/>
    <mergeCell ref="BG177:BI177"/>
    <mergeCell ref="BJ177:BL177"/>
    <mergeCell ref="AC177:AE177"/>
    <mergeCell ref="AF177:AH177"/>
    <mergeCell ref="AI177:AK177"/>
    <mergeCell ref="AL177:AN177"/>
    <mergeCell ref="AO177:AQ177"/>
    <mergeCell ref="AR177:AT177"/>
    <mergeCell ref="AT167:AX167"/>
    <mergeCell ref="AY167:BC167"/>
    <mergeCell ref="BD167:BH167"/>
    <mergeCell ref="BI167:BM167"/>
    <mergeCell ref="BN167:BR167"/>
    <mergeCell ref="A167:T167"/>
    <mergeCell ref="U167:Y167"/>
    <mergeCell ref="Z167:AD167"/>
    <mergeCell ref="AE167:AI167"/>
    <mergeCell ref="AJ167:AN167"/>
    <mergeCell ref="AO167:AS167"/>
    <mergeCell ref="AO166:AS166"/>
    <mergeCell ref="AT166:AX166"/>
    <mergeCell ref="AY166:BC166"/>
    <mergeCell ref="BD166:BH166"/>
    <mergeCell ref="BI166:BM166"/>
    <mergeCell ref="BN166:BR166"/>
    <mergeCell ref="AT165:AX165"/>
    <mergeCell ref="AY165:BC165"/>
    <mergeCell ref="BD165:BH165"/>
    <mergeCell ref="BI165:BM165"/>
    <mergeCell ref="BN165:BR165"/>
    <mergeCell ref="A166:T166"/>
    <mergeCell ref="U166:Y166"/>
    <mergeCell ref="Z166:AD166"/>
    <mergeCell ref="AE166:AI166"/>
    <mergeCell ref="AJ166:AN166"/>
    <mergeCell ref="A165:T165"/>
    <mergeCell ref="U165:Y165"/>
    <mergeCell ref="Z165:AD165"/>
    <mergeCell ref="AE165:AI165"/>
    <mergeCell ref="AJ165:AN165"/>
    <mergeCell ref="AO165:AS165"/>
    <mergeCell ref="AO164:AS164"/>
    <mergeCell ref="AT164:AX164"/>
    <mergeCell ref="AY164:BC164"/>
    <mergeCell ref="BD164:BH164"/>
    <mergeCell ref="BI164:BM164"/>
    <mergeCell ref="BN164:BR164"/>
    <mergeCell ref="AT163:AX163"/>
    <mergeCell ref="AY163:BC163"/>
    <mergeCell ref="BD163:BH163"/>
    <mergeCell ref="BI163:BM163"/>
    <mergeCell ref="BN163:BR163"/>
    <mergeCell ref="A164:T164"/>
    <mergeCell ref="U164:Y164"/>
    <mergeCell ref="Z164:AD164"/>
    <mergeCell ref="AE164:AI164"/>
    <mergeCell ref="AJ164:AN164"/>
    <mergeCell ref="AY162:BC162"/>
    <mergeCell ref="BD162:BH162"/>
    <mergeCell ref="BI162:BM162"/>
    <mergeCell ref="BN162:BR162"/>
    <mergeCell ref="A163:T163"/>
    <mergeCell ref="U163:Y163"/>
    <mergeCell ref="Z163:AD163"/>
    <mergeCell ref="AE163:AI163"/>
    <mergeCell ref="AJ163:AN163"/>
    <mergeCell ref="AO163:AS163"/>
    <mergeCell ref="BD161:BH161"/>
    <mergeCell ref="BI161:BM161"/>
    <mergeCell ref="BN161:BR161"/>
    <mergeCell ref="A162:T162"/>
    <mergeCell ref="U162:Y162"/>
    <mergeCell ref="Z162:AD162"/>
    <mergeCell ref="AE162:AI162"/>
    <mergeCell ref="AJ162:AN162"/>
    <mergeCell ref="AO162:AS162"/>
    <mergeCell ref="AT162:AX162"/>
    <mergeCell ref="BI160:BM160"/>
    <mergeCell ref="BN160:BR160"/>
    <mergeCell ref="A161:T161"/>
    <mergeCell ref="U161:Y161"/>
    <mergeCell ref="Z161:AD161"/>
    <mergeCell ref="AE161:AI161"/>
    <mergeCell ref="AJ161:AN161"/>
    <mergeCell ref="AO161:AS161"/>
    <mergeCell ref="AT161:AX161"/>
    <mergeCell ref="AY161:BC161"/>
    <mergeCell ref="BN159:BR159"/>
    <mergeCell ref="A160:T160"/>
    <mergeCell ref="U160:Y160"/>
    <mergeCell ref="Z160:AD160"/>
    <mergeCell ref="AE160:AI160"/>
    <mergeCell ref="AJ160:AN160"/>
    <mergeCell ref="AO160:AS160"/>
    <mergeCell ref="AT160:AX160"/>
    <mergeCell ref="AY160:BC160"/>
    <mergeCell ref="BD160:BH160"/>
    <mergeCell ref="A159:T159"/>
    <mergeCell ref="U159:Y159"/>
    <mergeCell ref="Z159:AD159"/>
    <mergeCell ref="AE159:AI159"/>
    <mergeCell ref="AJ159:AN159"/>
    <mergeCell ref="AO159:AS159"/>
    <mergeCell ref="AP150:AT150"/>
    <mergeCell ref="AU150:AY150"/>
    <mergeCell ref="AZ150:BD150"/>
    <mergeCell ref="BE150:BI150"/>
    <mergeCell ref="AP149:AT149"/>
    <mergeCell ref="AU149:AY149"/>
    <mergeCell ref="AZ149:BD149"/>
    <mergeCell ref="BE149:BI149"/>
    <mergeCell ref="A150:C150"/>
    <mergeCell ref="D150:P150"/>
    <mergeCell ref="Q150:U150"/>
    <mergeCell ref="V150:AE150"/>
    <mergeCell ref="AF150:AJ150"/>
    <mergeCell ref="AK150:AO150"/>
    <mergeCell ref="AP148:AT148"/>
    <mergeCell ref="AU148:AY148"/>
    <mergeCell ref="AZ148:BD148"/>
    <mergeCell ref="BE148:BI148"/>
    <mergeCell ref="A149:C149"/>
    <mergeCell ref="D149:P149"/>
    <mergeCell ref="Q149:U149"/>
    <mergeCell ref="V149:AE149"/>
    <mergeCell ref="AF149:AJ149"/>
    <mergeCell ref="AK149:AO149"/>
    <mergeCell ref="AP147:AT147"/>
    <mergeCell ref="AU147:AY147"/>
    <mergeCell ref="AZ147:BD147"/>
    <mergeCell ref="BE147:BI147"/>
    <mergeCell ref="A148:C148"/>
    <mergeCell ref="D148:P148"/>
    <mergeCell ref="Q148:U148"/>
    <mergeCell ref="V148:AE148"/>
    <mergeCell ref="AF148:AJ148"/>
    <mergeCell ref="AK148:AO148"/>
    <mergeCell ref="AP146:AT146"/>
    <mergeCell ref="AU146:AY146"/>
    <mergeCell ref="AZ146:BD146"/>
    <mergeCell ref="BE146:BI146"/>
    <mergeCell ref="A147:C147"/>
    <mergeCell ref="D147:P147"/>
    <mergeCell ref="Q147:U147"/>
    <mergeCell ref="V147:AE147"/>
    <mergeCell ref="AF147:AJ147"/>
    <mergeCell ref="AK147:AO147"/>
    <mergeCell ref="AP145:AT145"/>
    <mergeCell ref="AU145:AY145"/>
    <mergeCell ref="AZ145:BD145"/>
    <mergeCell ref="BE145:BI145"/>
    <mergeCell ref="A146:C146"/>
    <mergeCell ref="D146:P146"/>
    <mergeCell ref="Q146:U146"/>
    <mergeCell ref="V146:AE146"/>
    <mergeCell ref="AF146:AJ146"/>
    <mergeCell ref="AK146:AO146"/>
    <mergeCell ref="AP144:AT144"/>
    <mergeCell ref="AU144:AY144"/>
    <mergeCell ref="AZ144:BD144"/>
    <mergeCell ref="BE144:BI144"/>
    <mergeCell ref="A145:C145"/>
    <mergeCell ref="D145:P145"/>
    <mergeCell ref="Q145:U145"/>
    <mergeCell ref="V145:AE145"/>
    <mergeCell ref="AF145:AJ145"/>
    <mergeCell ref="AK145:AO145"/>
    <mergeCell ref="A144:C144"/>
    <mergeCell ref="D144:P144"/>
    <mergeCell ref="Q144:U144"/>
    <mergeCell ref="V144:AE144"/>
    <mergeCell ref="AF144:AJ144"/>
    <mergeCell ref="AK144:AO144"/>
    <mergeCell ref="A143:C143"/>
    <mergeCell ref="D143:P143"/>
    <mergeCell ref="Q143:U143"/>
    <mergeCell ref="V143:AE143"/>
    <mergeCell ref="AF143:AJ143"/>
    <mergeCell ref="AK143:AO143"/>
    <mergeCell ref="BT135:BX135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A129:C129"/>
    <mergeCell ref="D129:P129"/>
    <mergeCell ref="Q129:U129"/>
    <mergeCell ref="V129:AE129"/>
    <mergeCell ref="AF129:AJ129"/>
    <mergeCell ref="AK129:AO129"/>
    <mergeCell ref="AU128:AY128"/>
    <mergeCell ref="AZ128:BD128"/>
    <mergeCell ref="BE128:BI128"/>
    <mergeCell ref="BJ128:BN128"/>
    <mergeCell ref="BO128:BS128"/>
    <mergeCell ref="BT128:BX128"/>
    <mergeCell ref="A128:C128"/>
    <mergeCell ref="D128:P128"/>
    <mergeCell ref="Q128:U128"/>
    <mergeCell ref="V128:AE128"/>
    <mergeCell ref="AF128:AJ128"/>
    <mergeCell ref="AK128:AO128"/>
    <mergeCell ref="AP128:AT128"/>
    <mergeCell ref="AT118:AX118"/>
    <mergeCell ref="AY118:BC118"/>
    <mergeCell ref="BD118:BH118"/>
    <mergeCell ref="D118:T118"/>
    <mergeCell ref="U118:Y118"/>
    <mergeCell ref="Z118:AD118"/>
    <mergeCell ref="AE118:AI118"/>
    <mergeCell ref="AJ118:AN118"/>
    <mergeCell ref="AO118:AS118"/>
    <mergeCell ref="A117:C117"/>
    <mergeCell ref="D117:T117"/>
    <mergeCell ref="U117:Y117"/>
    <mergeCell ref="Z117:AD117"/>
    <mergeCell ref="AE117:AI117"/>
    <mergeCell ref="AJ117:AN117"/>
    <mergeCell ref="AO117:AS117"/>
    <mergeCell ref="BB108:BF108"/>
    <mergeCell ref="BG108:BK108"/>
    <mergeCell ref="BL108:BP108"/>
    <mergeCell ref="BQ108:BT108"/>
    <mergeCell ref="BU108:BY108"/>
    <mergeCell ref="BU107:BY107"/>
    <mergeCell ref="A108:C108"/>
    <mergeCell ref="D108:T108"/>
    <mergeCell ref="U108:Y108"/>
    <mergeCell ref="Z108:AD108"/>
    <mergeCell ref="AE108:AH108"/>
    <mergeCell ref="AI108:AM108"/>
    <mergeCell ref="AN108:AR108"/>
    <mergeCell ref="AS108:AW108"/>
    <mergeCell ref="AX108:BA108"/>
    <mergeCell ref="AS107:AW107"/>
    <mergeCell ref="AX107:BA107"/>
    <mergeCell ref="BB107:BF107"/>
    <mergeCell ref="BG107:BK107"/>
    <mergeCell ref="BL107:BP107"/>
    <mergeCell ref="BQ107:BT107"/>
    <mergeCell ref="A107:C107"/>
    <mergeCell ref="D107:T107"/>
    <mergeCell ref="U107:Y107"/>
    <mergeCell ref="Z107:AD107"/>
    <mergeCell ref="AE107:AH107"/>
    <mergeCell ref="AI107:AM107"/>
    <mergeCell ref="AN107:AR107"/>
    <mergeCell ref="AW88:BA88"/>
    <mergeCell ref="BB88:BF88"/>
    <mergeCell ref="BG88:BK88"/>
    <mergeCell ref="AW87:BA87"/>
    <mergeCell ref="BB87:BF87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6:BA86"/>
    <mergeCell ref="BB86:BF86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5:BA85"/>
    <mergeCell ref="BB85:BF85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4:BA84"/>
    <mergeCell ref="BB84:BF84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AW83:BA83"/>
    <mergeCell ref="BB83:BF83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2:BA82"/>
    <mergeCell ref="BB82:BF82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1:BA81"/>
    <mergeCell ref="BB81:BF81"/>
    <mergeCell ref="BG81:BK81"/>
    <mergeCell ref="A82:D82"/>
    <mergeCell ref="E82:W82"/>
    <mergeCell ref="X82:AB82"/>
    <mergeCell ref="AC82:AG82"/>
    <mergeCell ref="AH82:AL82"/>
    <mergeCell ref="AM82:AQ82"/>
    <mergeCell ref="AR82:AV82"/>
    <mergeCell ref="E81:W81"/>
    <mergeCell ref="X81:AB81"/>
    <mergeCell ref="AC81:AG81"/>
    <mergeCell ref="AH81:AL81"/>
    <mergeCell ref="AM81:AQ81"/>
    <mergeCell ref="AR81:AV81"/>
    <mergeCell ref="A80:D80"/>
    <mergeCell ref="E80:W80"/>
    <mergeCell ref="X80:AB80"/>
    <mergeCell ref="AC80:AG80"/>
    <mergeCell ref="AH80:AL80"/>
    <mergeCell ref="AM80:AQ80"/>
    <mergeCell ref="AR80:AV80"/>
    <mergeCell ref="BU63:BY63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80:AA280"/>
    <mergeCell ref="AH280:AP280"/>
    <mergeCell ref="AU280:BF280"/>
    <mergeCell ref="AH281:AP281"/>
    <mergeCell ref="AU281:BF281"/>
    <mergeCell ref="A31:D31"/>
    <mergeCell ref="E31:T31"/>
    <mergeCell ref="U31:Y31"/>
    <mergeCell ref="Z31:AD31"/>
    <mergeCell ref="AE31:AH31"/>
    <mergeCell ref="A273:BL273"/>
    <mergeCell ref="A277:AA277"/>
    <mergeCell ref="AH277:AP277"/>
    <mergeCell ref="AU277:BF277"/>
    <mergeCell ref="AH278:AP278"/>
    <mergeCell ref="AU278:BF278"/>
    <mergeCell ref="AW256:BD256"/>
    <mergeCell ref="BE256:BL256"/>
    <mergeCell ref="A267:BL267"/>
    <mergeCell ref="A268:BL268"/>
    <mergeCell ref="A271:BL271"/>
    <mergeCell ref="A272:BL272"/>
    <mergeCell ref="A257:F257"/>
    <mergeCell ref="G257:S257"/>
    <mergeCell ref="T257:Y257"/>
    <mergeCell ref="Z257:AD257"/>
    <mergeCell ref="AQ255:AV255"/>
    <mergeCell ref="AW255:BD255"/>
    <mergeCell ref="BE255:BL255"/>
    <mergeCell ref="A256:F256"/>
    <mergeCell ref="G256:S256"/>
    <mergeCell ref="T256:Y256"/>
    <mergeCell ref="Z256:AD256"/>
    <mergeCell ref="AE256:AJ256"/>
    <mergeCell ref="AK256:AP256"/>
    <mergeCell ref="AQ256:AV256"/>
    <mergeCell ref="A255:F255"/>
    <mergeCell ref="G255:S255"/>
    <mergeCell ref="T255:Y255"/>
    <mergeCell ref="Z255:AD255"/>
    <mergeCell ref="AE255:AJ255"/>
    <mergeCell ref="AK255:AP255"/>
    <mergeCell ref="BE252:BL253"/>
    <mergeCell ref="A254:F254"/>
    <mergeCell ref="G254:S254"/>
    <mergeCell ref="T254:Y254"/>
    <mergeCell ref="Z254:AD254"/>
    <mergeCell ref="AE254:AJ254"/>
    <mergeCell ref="AK254:AP254"/>
    <mergeCell ref="AQ254:AV254"/>
    <mergeCell ref="AW254:BD254"/>
    <mergeCell ref="BE254:BL254"/>
    <mergeCell ref="A250:BL250"/>
    <mergeCell ref="A251:BL251"/>
    <mergeCell ref="A252:F253"/>
    <mergeCell ref="G252:S253"/>
    <mergeCell ref="T252:Y253"/>
    <mergeCell ref="Z252:AD253"/>
    <mergeCell ref="AE252:AJ253"/>
    <mergeCell ref="AK252:AP253"/>
    <mergeCell ref="AQ252:AV253"/>
    <mergeCell ref="AW252:BD253"/>
    <mergeCell ref="AJ239:AN239"/>
    <mergeCell ref="AO239:AS239"/>
    <mergeCell ref="AT239:AW239"/>
    <mergeCell ref="AX239:BB239"/>
    <mergeCell ref="BC239:BG239"/>
    <mergeCell ref="BH239:BL239"/>
    <mergeCell ref="A239:F239"/>
    <mergeCell ref="G239:P239"/>
    <mergeCell ref="Q239:U239"/>
    <mergeCell ref="V239:Y239"/>
    <mergeCell ref="Z239:AD239"/>
    <mergeCell ref="AE239:AI239"/>
    <mergeCell ref="AJ238:AN238"/>
    <mergeCell ref="AO238:AS238"/>
    <mergeCell ref="AT238:AW238"/>
    <mergeCell ref="AX238:BB238"/>
    <mergeCell ref="BC238:BG238"/>
    <mergeCell ref="BH238:BL238"/>
    <mergeCell ref="A238:F238"/>
    <mergeCell ref="G238:P238"/>
    <mergeCell ref="Q238:U238"/>
    <mergeCell ref="V238:Y238"/>
    <mergeCell ref="Z238:AD238"/>
    <mergeCell ref="AE238:AI238"/>
    <mergeCell ref="AJ237:AN237"/>
    <mergeCell ref="AO237:AS237"/>
    <mergeCell ref="AT237:AW237"/>
    <mergeCell ref="AX237:BB237"/>
    <mergeCell ref="BC237:BG237"/>
    <mergeCell ref="BH237:BL237"/>
    <mergeCell ref="A237:F237"/>
    <mergeCell ref="G237:P237"/>
    <mergeCell ref="Q237:U237"/>
    <mergeCell ref="V237:Y237"/>
    <mergeCell ref="Z237:AD237"/>
    <mergeCell ref="AE237:AI237"/>
    <mergeCell ref="AT235:AW236"/>
    <mergeCell ref="AX235:BG235"/>
    <mergeCell ref="BH235:BL236"/>
    <mergeCell ref="Z236:AD236"/>
    <mergeCell ref="AE236:AI236"/>
    <mergeCell ref="AX236:BB236"/>
    <mergeCell ref="BC236:BG236"/>
    <mergeCell ref="A233:BL233"/>
    <mergeCell ref="A234:F236"/>
    <mergeCell ref="G234:P236"/>
    <mergeCell ref="Q234:AN234"/>
    <mergeCell ref="AO234:BL234"/>
    <mergeCell ref="Q235:U236"/>
    <mergeCell ref="V235:Y236"/>
    <mergeCell ref="Z235:AI235"/>
    <mergeCell ref="AJ235:AN236"/>
    <mergeCell ref="AO235:AS236"/>
    <mergeCell ref="AK221:AP221"/>
    <mergeCell ref="AQ221:AV221"/>
    <mergeCell ref="AW221:BA221"/>
    <mergeCell ref="BB221:BF221"/>
    <mergeCell ref="BG221:BL221"/>
    <mergeCell ref="A232:BL232"/>
    <mergeCell ref="BB222:BF222"/>
    <mergeCell ref="BG222:BL222"/>
    <mergeCell ref="A223:F223"/>
    <mergeCell ref="G223:S223"/>
    <mergeCell ref="AK220:AP220"/>
    <mergeCell ref="AQ220:AV220"/>
    <mergeCell ref="AW220:BA220"/>
    <mergeCell ref="BB220:BF220"/>
    <mergeCell ref="BG220:BL220"/>
    <mergeCell ref="A221:F221"/>
    <mergeCell ref="G221:S221"/>
    <mergeCell ref="T221:Y221"/>
    <mergeCell ref="Z221:AD221"/>
    <mergeCell ref="AE221:AJ221"/>
    <mergeCell ref="AK219:AP219"/>
    <mergeCell ref="AQ219:AV219"/>
    <mergeCell ref="AW219:BA219"/>
    <mergeCell ref="BB219:BF219"/>
    <mergeCell ref="BG219:BL219"/>
    <mergeCell ref="A220:F220"/>
    <mergeCell ref="G220:S220"/>
    <mergeCell ref="T220:Y220"/>
    <mergeCell ref="Z220:AD220"/>
    <mergeCell ref="AE220:AJ220"/>
    <mergeCell ref="AQ217:AV218"/>
    <mergeCell ref="AW217:BF217"/>
    <mergeCell ref="BG217:BL218"/>
    <mergeCell ref="AW218:BA218"/>
    <mergeCell ref="BB218:BF218"/>
    <mergeCell ref="A219:F219"/>
    <mergeCell ref="G219:S219"/>
    <mergeCell ref="T219:Y219"/>
    <mergeCell ref="Z219:AD219"/>
    <mergeCell ref="AE219:AJ219"/>
    <mergeCell ref="A217:F218"/>
    <mergeCell ref="G217:S218"/>
    <mergeCell ref="T217:Y218"/>
    <mergeCell ref="Z217:AD218"/>
    <mergeCell ref="AE217:AJ218"/>
    <mergeCell ref="AK217:AP218"/>
    <mergeCell ref="BP207:BS207"/>
    <mergeCell ref="A210:BL210"/>
    <mergeCell ref="A211:BL211"/>
    <mergeCell ref="A214:BL214"/>
    <mergeCell ref="A215:BL215"/>
    <mergeCell ref="A216:BL216"/>
    <mergeCell ref="AO207:AR207"/>
    <mergeCell ref="AS207:AW207"/>
    <mergeCell ref="AX207:BA207"/>
    <mergeCell ref="BB207:BF207"/>
    <mergeCell ref="BG207:BJ207"/>
    <mergeCell ref="BK207:BO207"/>
    <mergeCell ref="BB206:BF206"/>
    <mergeCell ref="BG206:BJ206"/>
    <mergeCell ref="BK206:BO206"/>
    <mergeCell ref="BP206:BS206"/>
    <mergeCell ref="A207:M207"/>
    <mergeCell ref="N207:U207"/>
    <mergeCell ref="V207:Z207"/>
    <mergeCell ref="AA207:AE207"/>
    <mergeCell ref="AF207:AI207"/>
    <mergeCell ref="AJ207:AN207"/>
    <mergeCell ref="BP205:BS205"/>
    <mergeCell ref="A206:M206"/>
    <mergeCell ref="N206:U206"/>
    <mergeCell ref="V206:Z206"/>
    <mergeCell ref="AA206:AE206"/>
    <mergeCell ref="AF206:AI206"/>
    <mergeCell ref="AJ206:AN206"/>
    <mergeCell ref="AO206:AR206"/>
    <mergeCell ref="AS206:AW206"/>
    <mergeCell ref="AX206:BA206"/>
    <mergeCell ref="AO205:AR205"/>
    <mergeCell ref="AS205:AW205"/>
    <mergeCell ref="AX205:BA205"/>
    <mergeCell ref="BB205:BF205"/>
    <mergeCell ref="BG205:BJ205"/>
    <mergeCell ref="BK205:BO205"/>
    <mergeCell ref="BB204:BF204"/>
    <mergeCell ref="BG204:BJ204"/>
    <mergeCell ref="BK204:BO204"/>
    <mergeCell ref="BP204:BS204"/>
    <mergeCell ref="A205:M205"/>
    <mergeCell ref="N205:U205"/>
    <mergeCell ref="V205:Z205"/>
    <mergeCell ref="AA205:AE205"/>
    <mergeCell ref="AF205:AI205"/>
    <mergeCell ref="AJ205:AN205"/>
    <mergeCell ref="AA204:AE204"/>
    <mergeCell ref="AF204:AI204"/>
    <mergeCell ref="AJ204:AN204"/>
    <mergeCell ref="AO204:AR204"/>
    <mergeCell ref="AS204:AW204"/>
    <mergeCell ref="AX204:BA204"/>
    <mergeCell ref="A201:BL201"/>
    <mergeCell ref="A202:BM202"/>
    <mergeCell ref="A203:M204"/>
    <mergeCell ref="N203:U204"/>
    <mergeCell ref="V203:Z204"/>
    <mergeCell ref="AA203:AI203"/>
    <mergeCell ref="AJ203:AR203"/>
    <mergeCell ref="AS203:BA203"/>
    <mergeCell ref="BB203:BJ203"/>
    <mergeCell ref="BK203:BS203"/>
    <mergeCell ref="AZ197:BD197"/>
    <mergeCell ref="A198:F198"/>
    <mergeCell ref="G198:S198"/>
    <mergeCell ref="T198:Z198"/>
    <mergeCell ref="AA198:AE198"/>
    <mergeCell ref="AF198:AJ198"/>
    <mergeCell ref="AK198:AO198"/>
    <mergeCell ref="AP198:AT198"/>
    <mergeCell ref="AU198:AY198"/>
    <mergeCell ref="AZ198:BD198"/>
    <mergeCell ref="AU196:AY196"/>
    <mergeCell ref="AZ196:BD196"/>
    <mergeCell ref="A197:F197"/>
    <mergeCell ref="G197:S197"/>
    <mergeCell ref="T197:Z197"/>
    <mergeCell ref="AA197:AE197"/>
    <mergeCell ref="AF197:AJ197"/>
    <mergeCell ref="AK197:AO197"/>
    <mergeCell ref="AP197:AT197"/>
    <mergeCell ref="AU197:AY197"/>
    <mergeCell ref="AP195:AT195"/>
    <mergeCell ref="AU195:AY195"/>
    <mergeCell ref="AZ195:BD195"/>
    <mergeCell ref="A196:F196"/>
    <mergeCell ref="G196:S196"/>
    <mergeCell ref="T196:Z196"/>
    <mergeCell ref="AA196:AE196"/>
    <mergeCell ref="AF196:AJ196"/>
    <mergeCell ref="AK196:AO196"/>
    <mergeCell ref="AP196:AT196"/>
    <mergeCell ref="A192:BL192"/>
    <mergeCell ref="A193:BD193"/>
    <mergeCell ref="A194:F195"/>
    <mergeCell ref="G194:S195"/>
    <mergeCell ref="T194:Z195"/>
    <mergeCell ref="AA194:AO194"/>
    <mergeCell ref="AP194:BD194"/>
    <mergeCell ref="AA195:AE195"/>
    <mergeCell ref="AF195:AJ195"/>
    <mergeCell ref="AK195:AO195"/>
    <mergeCell ref="AP190:AT190"/>
    <mergeCell ref="AU190:AY190"/>
    <mergeCell ref="AZ190:BD190"/>
    <mergeCell ref="BE190:BI190"/>
    <mergeCell ref="BJ190:BN190"/>
    <mergeCell ref="BO190:BS190"/>
    <mergeCell ref="A190:F190"/>
    <mergeCell ref="G190:S190"/>
    <mergeCell ref="T190:Z190"/>
    <mergeCell ref="AA190:AE190"/>
    <mergeCell ref="AF190:AJ190"/>
    <mergeCell ref="AK190:AO190"/>
    <mergeCell ref="AP189:AT189"/>
    <mergeCell ref="AU189:AY189"/>
    <mergeCell ref="AZ189:BD189"/>
    <mergeCell ref="BE189:BI189"/>
    <mergeCell ref="BJ189:BN189"/>
    <mergeCell ref="BO189:BS189"/>
    <mergeCell ref="A189:F189"/>
    <mergeCell ref="G189:S189"/>
    <mergeCell ref="T189:Z189"/>
    <mergeCell ref="AA189:AE189"/>
    <mergeCell ref="AF189:AJ189"/>
    <mergeCell ref="AK189:AO189"/>
    <mergeCell ref="AP188:AT188"/>
    <mergeCell ref="AU188:AY188"/>
    <mergeCell ref="AZ188:BD188"/>
    <mergeCell ref="BE188:BI188"/>
    <mergeCell ref="BJ188:BN188"/>
    <mergeCell ref="BO188:BS188"/>
    <mergeCell ref="A188:F188"/>
    <mergeCell ref="G188:S188"/>
    <mergeCell ref="T188:Z188"/>
    <mergeCell ref="AA188:AE188"/>
    <mergeCell ref="AF188:AJ188"/>
    <mergeCell ref="AK188:AO188"/>
    <mergeCell ref="AP187:AT187"/>
    <mergeCell ref="AU187:AY187"/>
    <mergeCell ref="AZ187:BD187"/>
    <mergeCell ref="BE187:BI187"/>
    <mergeCell ref="BJ187:BN187"/>
    <mergeCell ref="BO187:BS187"/>
    <mergeCell ref="A185:BS185"/>
    <mergeCell ref="A186:F187"/>
    <mergeCell ref="G186:S187"/>
    <mergeCell ref="T186:Z187"/>
    <mergeCell ref="AA186:AO186"/>
    <mergeCell ref="AP186:BD186"/>
    <mergeCell ref="BE186:BS186"/>
    <mergeCell ref="AA187:AE187"/>
    <mergeCell ref="AF187:AJ187"/>
    <mergeCell ref="AK187:AO187"/>
    <mergeCell ref="BA176:BC176"/>
    <mergeCell ref="BD176:BF176"/>
    <mergeCell ref="BG176:BI176"/>
    <mergeCell ref="BJ176:BL176"/>
    <mergeCell ref="A183:BL183"/>
    <mergeCell ref="A184:BS184"/>
    <mergeCell ref="A177:C177"/>
    <mergeCell ref="D177:V177"/>
    <mergeCell ref="W177:Y177"/>
    <mergeCell ref="Z177:AB177"/>
    <mergeCell ref="AI176:AK176"/>
    <mergeCell ref="AL176:AN176"/>
    <mergeCell ref="AO176:AQ176"/>
    <mergeCell ref="AR176:AT176"/>
    <mergeCell ref="AU176:AW176"/>
    <mergeCell ref="AX176:AZ176"/>
    <mergeCell ref="BA175:BC175"/>
    <mergeCell ref="BD175:BF175"/>
    <mergeCell ref="BG175:BI175"/>
    <mergeCell ref="BJ175:BL175"/>
    <mergeCell ref="A176:C176"/>
    <mergeCell ref="D176:V176"/>
    <mergeCell ref="W176:Y176"/>
    <mergeCell ref="Z176:AB176"/>
    <mergeCell ref="AC176:AE176"/>
    <mergeCell ref="AF176:AH176"/>
    <mergeCell ref="AI175:AK175"/>
    <mergeCell ref="AL175:AN175"/>
    <mergeCell ref="AO175:AQ175"/>
    <mergeCell ref="AR175:AT175"/>
    <mergeCell ref="AU175:AW175"/>
    <mergeCell ref="AX175:AZ175"/>
    <mergeCell ref="BA174:BC174"/>
    <mergeCell ref="BD174:BF174"/>
    <mergeCell ref="BG174:BI174"/>
    <mergeCell ref="BJ174:BL174"/>
    <mergeCell ref="A175:C175"/>
    <mergeCell ref="D175:V175"/>
    <mergeCell ref="W175:Y175"/>
    <mergeCell ref="Z175:AB175"/>
    <mergeCell ref="AC175:AE175"/>
    <mergeCell ref="AF175:AH175"/>
    <mergeCell ref="AI174:AK174"/>
    <mergeCell ref="AL174:AN174"/>
    <mergeCell ref="AO174:AQ174"/>
    <mergeCell ref="AR174:AT174"/>
    <mergeCell ref="AU174:AW174"/>
    <mergeCell ref="AX174:AZ174"/>
    <mergeCell ref="A174:C174"/>
    <mergeCell ref="D174:V174"/>
    <mergeCell ref="W174:Y174"/>
    <mergeCell ref="Z174:AB174"/>
    <mergeCell ref="AC174:AE174"/>
    <mergeCell ref="AF174:AH174"/>
    <mergeCell ref="BJ172:BL173"/>
    <mergeCell ref="W173:Y173"/>
    <mergeCell ref="Z173:AB173"/>
    <mergeCell ref="AC173:AE173"/>
    <mergeCell ref="AF173:AH173"/>
    <mergeCell ref="AI173:AK173"/>
    <mergeCell ref="AL173:AN173"/>
    <mergeCell ref="AO173:AQ173"/>
    <mergeCell ref="AR173:AT173"/>
    <mergeCell ref="BG171:BL171"/>
    <mergeCell ref="W172:AB172"/>
    <mergeCell ref="AC172:AH172"/>
    <mergeCell ref="AI172:AN172"/>
    <mergeCell ref="AO172:AT172"/>
    <mergeCell ref="AU172:AW173"/>
    <mergeCell ref="AX172:AZ173"/>
    <mergeCell ref="BA172:BC173"/>
    <mergeCell ref="BD172:BF173"/>
    <mergeCell ref="BG172:BI173"/>
    <mergeCell ref="A171:C173"/>
    <mergeCell ref="D171:V173"/>
    <mergeCell ref="W171:AH171"/>
    <mergeCell ref="AI171:AT171"/>
    <mergeCell ref="AU171:AZ171"/>
    <mergeCell ref="BA171:BF171"/>
    <mergeCell ref="AT158:AX158"/>
    <mergeCell ref="AY158:BC158"/>
    <mergeCell ref="BD158:BH158"/>
    <mergeCell ref="BI158:BM158"/>
    <mergeCell ref="BN158:BR158"/>
    <mergeCell ref="A170:BL170"/>
    <mergeCell ref="AT159:AX159"/>
    <mergeCell ref="AY159:BC159"/>
    <mergeCell ref="BD159:BH159"/>
    <mergeCell ref="BI159:BM159"/>
    <mergeCell ref="A158:T158"/>
    <mergeCell ref="U158:Y158"/>
    <mergeCell ref="Z158:AD158"/>
    <mergeCell ref="AE158:AI158"/>
    <mergeCell ref="AJ158:AN158"/>
    <mergeCell ref="AO158:AS158"/>
    <mergeCell ref="AO157:AS157"/>
    <mergeCell ref="AT157:AX157"/>
    <mergeCell ref="AY157:BC157"/>
    <mergeCell ref="BD157:BH157"/>
    <mergeCell ref="BI157:BM157"/>
    <mergeCell ref="BN157:BR157"/>
    <mergeCell ref="AT156:AX156"/>
    <mergeCell ref="AY156:BC156"/>
    <mergeCell ref="BD156:BH156"/>
    <mergeCell ref="BI156:BM156"/>
    <mergeCell ref="BN156:BR156"/>
    <mergeCell ref="A157:T157"/>
    <mergeCell ref="U157:Y157"/>
    <mergeCell ref="Z157:AD157"/>
    <mergeCell ref="AE157:AI157"/>
    <mergeCell ref="AJ157:AN157"/>
    <mergeCell ref="A156:T156"/>
    <mergeCell ref="U156:Y156"/>
    <mergeCell ref="Z156:AD156"/>
    <mergeCell ref="AE156:AI156"/>
    <mergeCell ref="AJ156:AN156"/>
    <mergeCell ref="AO156:AS156"/>
    <mergeCell ref="AO155:AS155"/>
    <mergeCell ref="AT155:AX155"/>
    <mergeCell ref="AY155:BC155"/>
    <mergeCell ref="BD155:BH155"/>
    <mergeCell ref="BI155:BM155"/>
    <mergeCell ref="BN155:BR155"/>
    <mergeCell ref="A154:T155"/>
    <mergeCell ref="U154:AD154"/>
    <mergeCell ref="AE154:AN154"/>
    <mergeCell ref="AO154:AX154"/>
    <mergeCell ref="AY154:BH154"/>
    <mergeCell ref="BI154:BR154"/>
    <mergeCell ref="U155:Y155"/>
    <mergeCell ref="Z155:AD155"/>
    <mergeCell ref="AE155:AI155"/>
    <mergeCell ref="AJ155:AN155"/>
    <mergeCell ref="AP142:AT142"/>
    <mergeCell ref="AU142:AY142"/>
    <mergeCell ref="AZ142:BD142"/>
    <mergeCell ref="BE142:BI142"/>
    <mergeCell ref="A152:BL152"/>
    <mergeCell ref="A153:BR153"/>
    <mergeCell ref="AP143:AT143"/>
    <mergeCell ref="AU143:AY143"/>
    <mergeCell ref="AZ143:BD143"/>
    <mergeCell ref="BE143:BI143"/>
    <mergeCell ref="AP141:AT141"/>
    <mergeCell ref="AU141:AY141"/>
    <mergeCell ref="AZ141:BD141"/>
    <mergeCell ref="BE141:BI141"/>
    <mergeCell ref="A142:C142"/>
    <mergeCell ref="D142:P142"/>
    <mergeCell ref="Q142:U142"/>
    <mergeCell ref="V142:AE142"/>
    <mergeCell ref="AF142:AJ142"/>
    <mergeCell ref="AK142:AO142"/>
    <mergeCell ref="AP140:AT140"/>
    <mergeCell ref="AU140:AY140"/>
    <mergeCell ref="AZ140:BD140"/>
    <mergeCell ref="BE140:BI140"/>
    <mergeCell ref="A141:C141"/>
    <mergeCell ref="D141:P141"/>
    <mergeCell ref="Q141:U141"/>
    <mergeCell ref="V141:AE141"/>
    <mergeCell ref="AF141:AJ141"/>
    <mergeCell ref="AK141:AO141"/>
    <mergeCell ref="AP139:AT139"/>
    <mergeCell ref="AU139:AY139"/>
    <mergeCell ref="AZ139:BD139"/>
    <mergeCell ref="BE139:BI139"/>
    <mergeCell ref="A140:C140"/>
    <mergeCell ref="D140:P140"/>
    <mergeCell ref="Q140:U140"/>
    <mergeCell ref="V140:AE140"/>
    <mergeCell ref="AF140:AJ140"/>
    <mergeCell ref="AK140:AO140"/>
    <mergeCell ref="BT127:BX127"/>
    <mergeCell ref="A137:BL137"/>
    <mergeCell ref="A138:C139"/>
    <mergeCell ref="D138:P139"/>
    <mergeCell ref="Q138:U139"/>
    <mergeCell ref="V138:AE139"/>
    <mergeCell ref="AF138:AT138"/>
    <mergeCell ref="AU138:BI138"/>
    <mergeCell ref="AF139:AJ139"/>
    <mergeCell ref="AK139:AO139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A125:C125"/>
    <mergeCell ref="D125:P125"/>
    <mergeCell ref="Q125:U125"/>
    <mergeCell ref="V125:AE125"/>
    <mergeCell ref="AF125:AJ125"/>
    <mergeCell ref="AK125:AO125"/>
    <mergeCell ref="BJ123:BX123"/>
    <mergeCell ref="AF124:AJ124"/>
    <mergeCell ref="AK124:AO124"/>
    <mergeCell ref="AP124:AT124"/>
    <mergeCell ref="AU124:AY124"/>
    <mergeCell ref="AZ124:BD124"/>
    <mergeCell ref="BE124:BI124"/>
    <mergeCell ref="BJ124:BN124"/>
    <mergeCell ref="BO124:BS124"/>
    <mergeCell ref="BT124:BX124"/>
    <mergeCell ref="A123:C124"/>
    <mergeCell ref="D123:P124"/>
    <mergeCell ref="Q123:U124"/>
    <mergeCell ref="V123:AE124"/>
    <mergeCell ref="AF123:AT123"/>
    <mergeCell ref="AU123:BI123"/>
    <mergeCell ref="AO116:AS116"/>
    <mergeCell ref="AT116:AX116"/>
    <mergeCell ref="AY116:BC116"/>
    <mergeCell ref="BD116:BH116"/>
    <mergeCell ref="A121:BL121"/>
    <mergeCell ref="A122:BL122"/>
    <mergeCell ref="AT117:AX117"/>
    <mergeCell ref="AY117:BC117"/>
    <mergeCell ref="BD117:BH117"/>
    <mergeCell ref="A118:C118"/>
    <mergeCell ref="AO115:AS115"/>
    <mergeCell ref="AT115:AX115"/>
    <mergeCell ref="AY115:BC115"/>
    <mergeCell ref="BD115:BH115"/>
    <mergeCell ref="A116:C116"/>
    <mergeCell ref="D116:T116"/>
    <mergeCell ref="U116:Y116"/>
    <mergeCell ref="Z116:AD116"/>
    <mergeCell ref="AE116:AI116"/>
    <mergeCell ref="AJ116:AN116"/>
    <mergeCell ref="AO114:AS114"/>
    <mergeCell ref="AT114:AX114"/>
    <mergeCell ref="AY114:BC114"/>
    <mergeCell ref="BD114:BH114"/>
    <mergeCell ref="A115:C115"/>
    <mergeCell ref="D115:T115"/>
    <mergeCell ref="U115:Y115"/>
    <mergeCell ref="Z115:AD115"/>
    <mergeCell ref="AE115:AI115"/>
    <mergeCell ref="AJ115:AN115"/>
    <mergeCell ref="A114:C114"/>
    <mergeCell ref="D114:T114"/>
    <mergeCell ref="U114:Y114"/>
    <mergeCell ref="Z114:AD114"/>
    <mergeCell ref="AE114:AI114"/>
    <mergeCell ref="AJ114:AN114"/>
    <mergeCell ref="AE113:AI113"/>
    <mergeCell ref="AJ113:AN113"/>
    <mergeCell ref="AO113:AS113"/>
    <mergeCell ref="AT113:AX113"/>
    <mergeCell ref="AY113:BC113"/>
    <mergeCell ref="BD113:BH113"/>
    <mergeCell ref="BQ106:BT106"/>
    <mergeCell ref="BU106:BY106"/>
    <mergeCell ref="A110:BL110"/>
    <mergeCell ref="A111:BH111"/>
    <mergeCell ref="A112:C113"/>
    <mergeCell ref="D112:T113"/>
    <mergeCell ref="U112:AN112"/>
    <mergeCell ref="AO112:BH112"/>
    <mergeCell ref="U113:Y113"/>
    <mergeCell ref="Z113:AD113"/>
    <mergeCell ref="AN106:AR106"/>
    <mergeCell ref="AS106:AW106"/>
    <mergeCell ref="AX106:BA106"/>
    <mergeCell ref="BB106:BF106"/>
    <mergeCell ref="BG106:BK106"/>
    <mergeCell ref="BL106:BP106"/>
    <mergeCell ref="A106:C106"/>
    <mergeCell ref="D106:T106"/>
    <mergeCell ref="U106:Y106"/>
    <mergeCell ref="Z106:AD106"/>
    <mergeCell ref="AE106:AH106"/>
    <mergeCell ref="AI106:AM106"/>
    <mergeCell ref="AX105:BA105"/>
    <mergeCell ref="BB105:BF105"/>
    <mergeCell ref="BG105:BK105"/>
    <mergeCell ref="BL105:BP105"/>
    <mergeCell ref="BQ105:BT105"/>
    <mergeCell ref="BU105:BY105"/>
    <mergeCell ref="BQ104:BT104"/>
    <mergeCell ref="BU104:BY104"/>
    <mergeCell ref="A105:C105"/>
    <mergeCell ref="D105:T105"/>
    <mergeCell ref="U105:Y105"/>
    <mergeCell ref="Z105:AD105"/>
    <mergeCell ref="AE105:AH105"/>
    <mergeCell ref="AI105:AM105"/>
    <mergeCell ref="AN105:AR105"/>
    <mergeCell ref="AS105:AW105"/>
    <mergeCell ref="AN104:AR104"/>
    <mergeCell ref="AS104:AW104"/>
    <mergeCell ref="AX104:BA104"/>
    <mergeCell ref="BB104:BF104"/>
    <mergeCell ref="BG104:BK104"/>
    <mergeCell ref="BL104:BP104"/>
    <mergeCell ref="A104:C104"/>
    <mergeCell ref="D104:T104"/>
    <mergeCell ref="U104:Y104"/>
    <mergeCell ref="Z104:AD104"/>
    <mergeCell ref="AE104:AH104"/>
    <mergeCell ref="AI104:AM104"/>
    <mergeCell ref="AX103:BA103"/>
    <mergeCell ref="BB103:BF103"/>
    <mergeCell ref="BG103:BK103"/>
    <mergeCell ref="BL103:BP103"/>
    <mergeCell ref="BQ103:BT103"/>
    <mergeCell ref="BU103:BY103"/>
    <mergeCell ref="U103:Y103"/>
    <mergeCell ref="Z103:AD103"/>
    <mergeCell ref="AE103:AH103"/>
    <mergeCell ref="AI103:AM103"/>
    <mergeCell ref="AN103:AR103"/>
    <mergeCell ref="AS103:AW103"/>
    <mergeCell ref="BB96:BF96"/>
    <mergeCell ref="BG96:BK96"/>
    <mergeCell ref="A99:BL99"/>
    <mergeCell ref="A100:BL100"/>
    <mergeCell ref="A101:BY101"/>
    <mergeCell ref="A102:C103"/>
    <mergeCell ref="D102:T103"/>
    <mergeCell ref="U102:AM102"/>
    <mergeCell ref="AN102:BF102"/>
    <mergeCell ref="BG102:BY102"/>
    <mergeCell ref="BB95:BF95"/>
    <mergeCell ref="BG95:BK95"/>
    <mergeCell ref="A96:E96"/>
    <mergeCell ref="F96:W96"/>
    <mergeCell ref="X96:AB96"/>
    <mergeCell ref="AC96:AG96"/>
    <mergeCell ref="AH96:AL96"/>
    <mergeCell ref="AM96:AQ96"/>
    <mergeCell ref="AR96:AV96"/>
    <mergeCell ref="AW96:BA96"/>
    <mergeCell ref="BB94:BF94"/>
    <mergeCell ref="BG94:BK94"/>
    <mergeCell ref="A95:E95"/>
    <mergeCell ref="F95:W95"/>
    <mergeCell ref="X95:AB95"/>
    <mergeCell ref="AC95:AG95"/>
    <mergeCell ref="AH95:AL95"/>
    <mergeCell ref="AM95:AQ95"/>
    <mergeCell ref="AR95:AV95"/>
    <mergeCell ref="AW95:BA95"/>
    <mergeCell ref="BB93:BF93"/>
    <mergeCell ref="BG93:BK93"/>
    <mergeCell ref="A94:E94"/>
    <mergeCell ref="F94:W94"/>
    <mergeCell ref="X94:AB94"/>
    <mergeCell ref="AC94:AG94"/>
    <mergeCell ref="AH94:AL94"/>
    <mergeCell ref="AM94:AQ94"/>
    <mergeCell ref="AR94:AV94"/>
    <mergeCell ref="AW94:BA94"/>
    <mergeCell ref="A92:E93"/>
    <mergeCell ref="F92:W93"/>
    <mergeCell ref="X92:AQ92"/>
    <mergeCell ref="AR92:BK92"/>
    <mergeCell ref="X93:AB93"/>
    <mergeCell ref="AC93:AG93"/>
    <mergeCell ref="AH93:AL93"/>
    <mergeCell ref="AM93:AQ93"/>
    <mergeCell ref="AR93:AV93"/>
    <mergeCell ref="AW93:BA93"/>
    <mergeCell ref="AR79:AV79"/>
    <mergeCell ref="AW79:BA79"/>
    <mergeCell ref="BB79:BF79"/>
    <mergeCell ref="BG79:BK79"/>
    <mergeCell ref="A90:BL90"/>
    <mergeCell ref="A91:BK91"/>
    <mergeCell ref="AW80:BA80"/>
    <mergeCell ref="BB80:BF80"/>
    <mergeCell ref="BG80:BK80"/>
    <mergeCell ref="A81:D81"/>
    <mergeCell ref="AR78:AV78"/>
    <mergeCell ref="AW78:BA78"/>
    <mergeCell ref="BB78:BF78"/>
    <mergeCell ref="BG78:BK78"/>
    <mergeCell ref="A79:D79"/>
    <mergeCell ref="E79:W79"/>
    <mergeCell ref="X79:AB79"/>
    <mergeCell ref="AC79:AG79"/>
    <mergeCell ref="AH79:AL79"/>
    <mergeCell ref="AM79:AQ79"/>
    <mergeCell ref="AR77:AV77"/>
    <mergeCell ref="AW77:BA77"/>
    <mergeCell ref="BB77:BF77"/>
    <mergeCell ref="BG77:BK77"/>
    <mergeCell ref="A78:D78"/>
    <mergeCell ref="E78:W78"/>
    <mergeCell ref="X78:AB78"/>
    <mergeCell ref="AC78:AG78"/>
    <mergeCell ref="AH78:AL78"/>
    <mergeCell ref="AM78:AQ78"/>
    <mergeCell ref="A77:D77"/>
    <mergeCell ref="E77:W77"/>
    <mergeCell ref="X77:AB77"/>
    <mergeCell ref="AC77:AG77"/>
    <mergeCell ref="AH77:AL77"/>
    <mergeCell ref="AM77:AQ77"/>
    <mergeCell ref="AH76:AL76"/>
    <mergeCell ref="AM76:AQ76"/>
    <mergeCell ref="AR76:AV76"/>
    <mergeCell ref="AW76:BA76"/>
    <mergeCell ref="BB76:BF76"/>
    <mergeCell ref="BG76:BK76"/>
    <mergeCell ref="BQ71:BT71"/>
    <mergeCell ref="BU71:BY71"/>
    <mergeCell ref="A73:BL73"/>
    <mergeCell ref="A74:BK74"/>
    <mergeCell ref="A75:D76"/>
    <mergeCell ref="E75:W76"/>
    <mergeCell ref="X75:AQ75"/>
    <mergeCell ref="AR75:BK75"/>
    <mergeCell ref="X76:AB76"/>
    <mergeCell ref="AC76:AG76"/>
    <mergeCell ref="AN71:AR71"/>
    <mergeCell ref="AS71:AW71"/>
    <mergeCell ref="AX71:BA71"/>
    <mergeCell ref="BB71:BF71"/>
    <mergeCell ref="BG71:BK71"/>
    <mergeCell ref="BL71:BP71"/>
    <mergeCell ref="A71:E71"/>
    <mergeCell ref="F71:T71"/>
    <mergeCell ref="U71:Y71"/>
    <mergeCell ref="Z71:AD71"/>
    <mergeCell ref="AE71:AH71"/>
    <mergeCell ref="AI71:AM71"/>
    <mergeCell ref="AX70:BA70"/>
    <mergeCell ref="BB70:BF70"/>
    <mergeCell ref="BG70:BK70"/>
    <mergeCell ref="BL70:BP70"/>
    <mergeCell ref="BQ70:BT70"/>
    <mergeCell ref="BU70:BY70"/>
    <mergeCell ref="BQ69:BT69"/>
    <mergeCell ref="BU69:BY69"/>
    <mergeCell ref="A70:E70"/>
    <mergeCell ref="F70:T70"/>
    <mergeCell ref="U70:Y70"/>
    <mergeCell ref="Z70:AD70"/>
    <mergeCell ref="AE70:AH70"/>
    <mergeCell ref="AI70:AM70"/>
    <mergeCell ref="AN70:AR70"/>
    <mergeCell ref="AS70:AW70"/>
    <mergeCell ref="AN69:AR69"/>
    <mergeCell ref="AS69:AW69"/>
    <mergeCell ref="AX69:BA69"/>
    <mergeCell ref="BB69:BF69"/>
    <mergeCell ref="BG69:BK69"/>
    <mergeCell ref="BL69:BP69"/>
    <mergeCell ref="BG68:BK68"/>
    <mergeCell ref="BL68:BP68"/>
    <mergeCell ref="BQ68:BT68"/>
    <mergeCell ref="BU68:BY68"/>
    <mergeCell ref="A69:E69"/>
    <mergeCell ref="F69:T69"/>
    <mergeCell ref="U69:Y69"/>
    <mergeCell ref="Z69:AD69"/>
    <mergeCell ref="AE69:AH69"/>
    <mergeCell ref="AI69:AM69"/>
    <mergeCell ref="AE68:AH68"/>
    <mergeCell ref="AI68:AM68"/>
    <mergeCell ref="AN68:AR68"/>
    <mergeCell ref="AS68:AW68"/>
    <mergeCell ref="AX68:BA68"/>
    <mergeCell ref="BB68:BF68"/>
    <mergeCell ref="BU54:BY54"/>
    <mergeCell ref="A65:BL65"/>
    <mergeCell ref="A66:BY66"/>
    <mergeCell ref="A67:E68"/>
    <mergeCell ref="F67:T68"/>
    <mergeCell ref="U67:AM67"/>
    <mergeCell ref="AN67:BF67"/>
    <mergeCell ref="BG67:BY67"/>
    <mergeCell ref="U68:Y68"/>
    <mergeCell ref="Z68:AD68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06 A176 A116">
    <cfRule type="cellIs" dxfId="43" priority="48" stopIfTrue="1" operator="equal">
      <formula>A105</formula>
    </cfRule>
  </conditionalFormatting>
  <conditionalFormatting sqref="A127:C127 A142:C142">
    <cfRule type="cellIs" dxfId="42" priority="49" stopIfTrue="1" operator="equal">
      <formula>A126</formula>
    </cfRule>
    <cfRule type="cellIs" dxfId="41" priority="50" stopIfTrue="1" operator="equal">
      <formula>0</formula>
    </cfRule>
  </conditionalFormatting>
  <conditionalFormatting sqref="A107">
    <cfRule type="cellIs" dxfId="40" priority="47" stopIfTrue="1" operator="equal">
      <formula>A106</formula>
    </cfRule>
  </conditionalFormatting>
  <conditionalFormatting sqref="A108">
    <cfRule type="cellIs" dxfId="39" priority="46" stopIfTrue="1" operator="equal">
      <formula>A107</formula>
    </cfRule>
  </conditionalFormatting>
  <conditionalFormatting sqref="A119">
    <cfRule type="cellIs" dxfId="38" priority="52" stopIfTrue="1" operator="equal">
      <formula>A116</formula>
    </cfRule>
  </conditionalFormatting>
  <conditionalFormatting sqref="A117">
    <cfRule type="cellIs" dxfId="37" priority="44" stopIfTrue="1" operator="equal">
      <formula>A116</formula>
    </cfRule>
  </conditionalFormatting>
  <conditionalFormatting sqref="A118">
    <cfRule type="cellIs" dxfId="36" priority="43" stopIfTrue="1" operator="equal">
      <formula>A117</formula>
    </cfRule>
  </conditionalFormatting>
  <conditionalFormatting sqref="A177">
    <cfRule type="cellIs" dxfId="35" priority="5" stopIfTrue="1" operator="equal">
      <formula>A176</formula>
    </cfRule>
  </conditionalFormatting>
  <conditionalFormatting sqref="A128:C128">
    <cfRule type="cellIs" dxfId="34" priority="40" stopIfTrue="1" operator="equal">
      <formula>A127</formula>
    </cfRule>
    <cfRule type="cellIs" dxfId="33" priority="41" stopIfTrue="1" operator="equal">
      <formula>0</formula>
    </cfRule>
  </conditionalFormatting>
  <conditionalFormatting sqref="A129:C129">
    <cfRule type="cellIs" dxfId="32" priority="38" stopIfTrue="1" operator="equal">
      <formula>A128</formula>
    </cfRule>
    <cfRule type="cellIs" dxfId="31" priority="39" stopIfTrue="1" operator="equal">
      <formula>0</formula>
    </cfRule>
  </conditionalFormatting>
  <conditionalFormatting sqref="A130:C130">
    <cfRule type="cellIs" dxfId="30" priority="36" stopIfTrue="1" operator="equal">
      <formula>A129</formula>
    </cfRule>
    <cfRule type="cellIs" dxfId="29" priority="37" stopIfTrue="1" operator="equal">
      <formula>0</formula>
    </cfRule>
  </conditionalFormatting>
  <conditionalFormatting sqref="A131:C131">
    <cfRule type="cellIs" dxfId="28" priority="34" stopIfTrue="1" operator="equal">
      <formula>A130</formula>
    </cfRule>
    <cfRule type="cellIs" dxfId="27" priority="35" stopIfTrue="1" operator="equal">
      <formula>0</formula>
    </cfRule>
  </conditionalFormatting>
  <conditionalFormatting sqref="A132:C132">
    <cfRule type="cellIs" dxfId="26" priority="32" stopIfTrue="1" operator="equal">
      <formula>A131</formula>
    </cfRule>
    <cfRule type="cellIs" dxfId="25" priority="33" stopIfTrue="1" operator="equal">
      <formula>0</formula>
    </cfRule>
  </conditionalFormatting>
  <conditionalFormatting sqref="A133:C133">
    <cfRule type="cellIs" dxfId="24" priority="30" stopIfTrue="1" operator="equal">
      <formula>A132</formula>
    </cfRule>
    <cfRule type="cellIs" dxfId="23" priority="31" stopIfTrue="1" operator="equal">
      <formula>0</formula>
    </cfRule>
  </conditionalFormatting>
  <conditionalFormatting sqref="A134:C134">
    <cfRule type="cellIs" dxfId="22" priority="28" stopIfTrue="1" operator="equal">
      <formula>A133</formula>
    </cfRule>
    <cfRule type="cellIs" dxfId="21" priority="29" stopIfTrue="1" operator="equal">
      <formula>0</formula>
    </cfRule>
  </conditionalFormatting>
  <conditionalFormatting sqref="A135:C135">
    <cfRule type="cellIs" dxfId="20" priority="26" stopIfTrue="1" operator="equal">
      <formula>A134</formula>
    </cfRule>
    <cfRule type="cellIs" dxfId="19" priority="27" stopIfTrue="1" operator="equal">
      <formula>0</formula>
    </cfRule>
  </conditionalFormatting>
  <conditionalFormatting sqref="A143:C143">
    <cfRule type="cellIs" dxfId="18" priority="22" stopIfTrue="1" operator="equal">
      <formula>A142</formula>
    </cfRule>
    <cfRule type="cellIs" dxfId="17" priority="23" stopIfTrue="1" operator="equal">
      <formula>0</formula>
    </cfRule>
  </conditionalFormatting>
  <conditionalFormatting sqref="A144:C144">
    <cfRule type="cellIs" dxfId="16" priority="20" stopIfTrue="1" operator="equal">
      <formula>A143</formula>
    </cfRule>
    <cfRule type="cellIs" dxfId="15" priority="21" stopIfTrue="1" operator="equal">
      <formula>0</formula>
    </cfRule>
  </conditionalFormatting>
  <conditionalFormatting sqref="A145:C145">
    <cfRule type="cellIs" dxfId="14" priority="18" stopIfTrue="1" operator="equal">
      <formula>A144</formula>
    </cfRule>
    <cfRule type="cellIs" dxfId="13" priority="19" stopIfTrue="1" operator="equal">
      <formula>0</formula>
    </cfRule>
  </conditionalFormatting>
  <conditionalFormatting sqref="A146:C146">
    <cfRule type="cellIs" dxfId="12" priority="16" stopIfTrue="1" operator="equal">
      <formula>A145</formula>
    </cfRule>
    <cfRule type="cellIs" dxfId="11" priority="17" stopIfTrue="1" operator="equal">
      <formula>0</formula>
    </cfRule>
  </conditionalFormatting>
  <conditionalFormatting sqref="A147:C147">
    <cfRule type="cellIs" dxfId="10" priority="14" stopIfTrue="1" operator="equal">
      <formula>A146</formula>
    </cfRule>
    <cfRule type="cellIs" dxfId="9" priority="15" stopIfTrue="1" operator="equal">
      <formula>0</formula>
    </cfRule>
  </conditionalFormatting>
  <conditionalFormatting sqref="A148:C148">
    <cfRule type="cellIs" dxfId="8" priority="12" stopIfTrue="1" operator="equal">
      <formula>A147</formula>
    </cfRule>
    <cfRule type="cellIs" dxfId="7" priority="13" stopIfTrue="1" operator="equal">
      <formula>0</formula>
    </cfRule>
  </conditionalFormatting>
  <conditionalFormatting sqref="A149:C149">
    <cfRule type="cellIs" dxfId="6" priority="10" stopIfTrue="1" operator="equal">
      <formula>A148</formula>
    </cfRule>
    <cfRule type="cellIs" dxfId="5" priority="11" stopIfTrue="1" operator="equal">
      <formula>0</formula>
    </cfRule>
  </conditionalFormatting>
  <conditionalFormatting sqref="A150:C150">
    <cfRule type="cellIs" dxfId="4" priority="8" stopIfTrue="1" operator="equal">
      <formula>A149</formula>
    </cfRule>
    <cfRule type="cellIs" dxfId="3" priority="9" stopIfTrue="1" operator="equal">
      <formula>0</formula>
    </cfRule>
  </conditionalFormatting>
  <conditionalFormatting sqref="A178">
    <cfRule type="cellIs" dxfId="2" priority="4" stopIfTrue="1" operator="equal">
      <formula>A177</formula>
    </cfRule>
  </conditionalFormatting>
  <conditionalFormatting sqref="A179">
    <cfRule type="cellIs" dxfId="1" priority="3" stopIfTrue="1" operator="equal">
      <formula>A178</formula>
    </cfRule>
  </conditionalFormatting>
  <conditionalFormatting sqref="A180">
    <cfRule type="cellIs" dxfId="0" priority="2" stopIfTrue="1" operator="equal">
      <formula>A179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Додаток2 КПК0110150</vt:lpstr>
      <vt:lpstr>'Додаток2 КПК0110150'!Область_друку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User001</cp:lastModifiedBy>
  <cp:lastPrinted>2019-10-19T14:09:19Z</cp:lastPrinted>
  <dcterms:created xsi:type="dcterms:W3CDTF">2016-07-02T12:27:50Z</dcterms:created>
  <dcterms:modified xsi:type="dcterms:W3CDTF">2024-11-27T13:19:05Z</dcterms:modified>
</cp:coreProperties>
</file>