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7795" windowHeight="14385" tabRatio="522"/>
  </bookViews>
  <sheets>
    <sheet name="Додаток2 КПК3710160" sheetId="6" r:id="rId1"/>
  </sheets>
  <definedNames>
    <definedName name="_xlnm.Print_Area" localSheetId="0">'Додаток2 КПК3710160'!$A$1:$BY$283</definedName>
  </definedNames>
  <calcPr calcId="144525"/>
</workbook>
</file>

<file path=xl/calcChain.xml><?xml version="1.0" encoding="utf-8"?>
<calcChain xmlns="http://schemas.openxmlformats.org/spreadsheetml/2006/main">
  <c r="BH252" i="6" l="1"/>
  <c r="AT252" i="6"/>
  <c r="AJ252" i="6"/>
  <c r="BH251" i="6"/>
  <c r="AT251" i="6"/>
  <c r="AJ251" i="6"/>
  <c r="BH250" i="6"/>
  <c r="AT250" i="6"/>
  <c r="AJ250" i="6"/>
  <c r="BH249" i="6"/>
  <c r="AT249" i="6"/>
  <c r="AJ249" i="6"/>
  <c r="BH248" i="6"/>
  <c r="AT248" i="6"/>
  <c r="AJ248" i="6"/>
  <c r="BH247" i="6"/>
  <c r="AT247" i="6"/>
  <c r="AJ247" i="6"/>
  <c r="BH246" i="6"/>
  <c r="AT246" i="6"/>
  <c r="AJ246" i="6"/>
  <c r="BH245" i="6"/>
  <c r="AT245" i="6"/>
  <c r="AJ245" i="6"/>
  <c r="BH244" i="6"/>
  <c r="AT244" i="6"/>
  <c r="AJ244" i="6"/>
  <c r="BG235" i="6"/>
  <c r="AQ235" i="6"/>
  <c r="BG234" i="6"/>
  <c r="AQ234" i="6"/>
  <c r="BG233" i="6"/>
  <c r="AQ233" i="6"/>
  <c r="BG232" i="6"/>
  <c r="AQ232" i="6"/>
  <c r="BG231" i="6"/>
  <c r="AQ231" i="6"/>
  <c r="BG230" i="6"/>
  <c r="AQ230" i="6"/>
  <c r="BG229" i="6"/>
  <c r="AQ229" i="6"/>
  <c r="BG228" i="6"/>
  <c r="AQ228" i="6"/>
  <c r="BG227" i="6"/>
  <c r="AQ227" i="6"/>
  <c r="AZ204" i="6"/>
  <c r="AK204" i="6"/>
  <c r="BO196" i="6"/>
  <c r="AZ196" i="6"/>
  <c r="AK196" i="6"/>
  <c r="BD118" i="6"/>
  <c r="AJ118" i="6"/>
  <c r="BD117" i="6"/>
  <c r="AJ117" i="6"/>
  <c r="BD116" i="6"/>
  <c r="AJ116" i="6"/>
  <c r="BU108" i="6"/>
  <c r="BB108" i="6"/>
  <c r="AI108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U71" i="6"/>
  <c r="BB71" i="6"/>
  <c r="AI71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<sst xmlns="http://schemas.openxmlformats.org/spreadsheetml/2006/main" count="768" uniqueCount="278">
  <si>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</si>
  <si>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</si>
  <si>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</si>
  <si>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</si>
  <si>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</si>
  <si>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</si>
  <si>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</si>
  <si>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</si>
  <si>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</si>
  <si>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</si>
  <si>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</si>
  <si>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</si>
  <si>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</si>
  <si>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</si>
  <si>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</si>
  <si>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</si>
  <si>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</si>
  <si>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</si>
  <si>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</si>
  <si>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</si>
  <si>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</si>
  <si>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</si>
  <si>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</si>
  <si>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</si>
  <si>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</si>
  <si>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</si>
  <si>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</si>
  <si>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</si>
  <si>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</si>
  <si>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</si>
  <si>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</si>
  <si>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</si>
  <si>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</si>
  <si>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</si>
  <si>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</si>
  <si>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</si>
  <si>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</si>
  <si>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</si>
  <si>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</si>
  <si>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</si>
  <si>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</si>
  <si>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</si>
  <si>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</si>
  <si>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</si>
  <si>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</si>
  <si>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</si>
  <si>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</si>
  <si>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</si>
  <si>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</si>
  <si>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</si>
  <si>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</si>
  <si>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</si>
  <si>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</si>
  <si>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</si>
  <si>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</si>
  <si>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</si>
  <si>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</si>
  <si>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</si>
  <si>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</si>
  <si>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</si>
  <si>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</si>
  <si>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</si>
  <si>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</si>
  <si>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</si>
  <si>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</si>
  <si>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</si>
  <si>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</si>
  <si>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</si>
  <si>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</si>
  <si>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</si>
  <si>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</si>
  <si>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</si>
  <si>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</si>
  <si>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</si>
  <si>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</si>
  <si>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</si>
  <si>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</si>
  <si>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</si>
  <si>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</si>
  <si>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</si>
  <si>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</si>
  <si>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</si>
  <si>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</si>
  <si>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</si>
  <si>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</si>
  <si>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</si>
  <si>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</si>
  <si>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</si>
  <si>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</si>
  <si>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</si>
  <si>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</si>
  <si>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</si>
  <si>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</si>
  <si>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</si>
  <si>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</si>
  <si>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</si>
  <si>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</si>
  <si>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</si>
  <si>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</si>
  <si>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</si>
  <si>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</si>
  <si>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</si>
  <si>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</si>
  <si>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</si>
  <si>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</si>
  <si>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</si>
  <si>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</si>
  <si>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</si>
  <si>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</si>
  <si>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</si>
  <si>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</si>
  <si>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</si>
  <si>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</si>
  <si>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</si>
  <si>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</si>
  <si>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</si>
  <si>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</si>
  <si>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</si>
  <si>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</si>
  <si>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</si>
  <si>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</si>
  <si>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</si>
  <si>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</si>
  <si>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</si>
  <si>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</si>
  <si>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</si>
  <si>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</si>
  <si>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</si>
  <si>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</si>
  <si>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</si>
  <si>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</si>
  <si>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</si>
  <si>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</si>
  <si>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</si>
  <si>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</si>
  <si>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</si>
  <si>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</si>
  <si>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</si>
  <si>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</si>
  <si>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</si>
  <si>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</si>
  <si>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</si>
  <si>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</si>
  <si>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</si>
  <si>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</si>
  <si>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</si>
  <si>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</si>
  <si>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</si>
  <si>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</si>
  <si>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</si>
  <si>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</si>
  <si>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</si>
  <si>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</si>
  <si>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</si>
  <si>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</si>
  <si>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</si>
  <si>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</si>
  <si>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</si>
  <si>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</si>
  <si>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</si>
  <si>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</si>
  <si>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</si>
  <si>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</si>
  <si>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</si>
  <si>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</si>
  <si>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</si>
  <si>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</si>
  <si>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</si>
  <si>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</si>
  <si>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</si>
  <si>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</si>
  <si>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</si>
  <si>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</si>
  <si>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</si>
  <si>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</si>
  <si>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</si>
  <si>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</si>
  <si>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</si>
  <si>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</si>
  <si>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</si>
  <si>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</si>
  <si>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електроенергії</t>
  </si>
  <si>
    <t>Оплата інших енергоносіїв та інших комунальних послуг</t>
  </si>
  <si>
    <t>Інші поточні видатки</t>
  </si>
  <si>
    <t>Придбання обладнання і предметів довгострокового користування</t>
  </si>
  <si>
    <t>Забезпечення виконання наданих законодавством повноважень у сфері фінансів</t>
  </si>
  <si>
    <t>Заходи у сфері інформатизації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</si>
  <si>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</si>
  <si>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</si>
  <si>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</si>
  <si>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</si>
  <si>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</si>
  <si>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</si>
  <si>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</si>
  <si>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</si>
  <si>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 та інших розпорядчих документів</t>
  </si>
  <si>
    <t>книга обліку наказів</t>
  </si>
  <si>
    <t>кількість підготовлених довідок про внесення змін до розпису</t>
  </si>
  <si>
    <t>внутрішньо-господарський облік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</si>
  <si>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</si>
  <si>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</si>
  <si>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кореспонденції, розрахунок</t>
  </si>
  <si>
    <t>кількість прийнятих нормативно-правових актів на одного працівника</t>
  </si>
  <si>
    <t>журнал реєстрації, розрахунок</t>
  </si>
  <si>
    <t>витрати на утримання однієї штатної одиниці</t>
  </si>
  <si>
    <t>тис.грн.</t>
  </si>
  <si>
    <t>розрахунок</t>
  </si>
  <si>
    <t>кількість підготовлених довідок про внесення змін до розпису на одного працівника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</si>
  <si>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</si>
  <si>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</si>
  <si>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</si>
  <si>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</si>
  <si>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</si>
  <si>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</si>
  <si>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</si>
  <si>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</si>
  <si>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</si>
  <si>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</si>
  <si>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</si>
  <si>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</si>
  <si>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</si>
  <si>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</si>
  <si>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</si>
  <si>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>У 2021 році видатки загального фонду здійснювалися на утримання фінансового відділу Тростянецької сільської ради із фактичною зайнятістю штатних працівників 4 одиниці. Видатки спрямовані на заробітну плату, придбання предметів та матеріалів, оплату послуг, відряджень та утримання установи в сумі 1521711,92 грн. В бюджеті на утримання даного відділу виділено 1773400,00 грн. для забезпечення його функціонування.</t>
  </si>
  <si>
    <t>Керівництво і управління у сфері фінансів</t>
  </si>
  <si>
    <t>Забезпечення виконання наданих законодавством повноважень в сфері фінансів</t>
  </si>
  <si>
    <t xml:space="preserve"> Бюджетний  кодекс України, ЗУ " Про місцеве самоврядування", Орієнтовані граничні показники видатків місцевого бюджету та надання кредитів з місцевого бюджету головному розпоряднику бюджетних коштів.</t>
  </si>
  <si>
    <t>(3)(7)</t>
  </si>
  <si>
    <t>Орган з питань фінансів</t>
  </si>
  <si>
    <t>Керівник установи</t>
  </si>
  <si>
    <t>Керівник фінансової служби</t>
  </si>
  <si>
    <t>Левицька Г. С.</t>
  </si>
  <si>
    <t>Присяжнюк О. О.</t>
  </si>
  <si>
    <t>43917354</t>
  </si>
  <si>
    <t>1351400000</t>
  </si>
  <si>
    <t>(грн)</t>
  </si>
  <si>
    <t>2021 рік (звіт)</t>
  </si>
  <si>
    <t>1) кредиторська заборгованість місцевого бюджету у 2021 році:</t>
  </si>
  <si>
    <t>Дебіторська заборгованість на 01.01.2021</t>
  </si>
  <si>
    <t>2022 рік (затверджено)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</si>
  <si>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</si>
  <si>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</si>
  <si>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</si>
  <si>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</si>
  <si>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4) аналіз управління бюджетними зобов'язаннями та пропозиції щодо упорядкування бюджетних зобов'язань у 2022 році.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</si>
  <si>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</si>
  <si>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</si>
  <si>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2023 рік (проект)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</si>
  <si>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</si>
  <si>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</si>
  <si>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</si>
  <si>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</si>
  <si>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</si>
  <si>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</si>
  <si>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</si>
  <si>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</si>
  <si>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</si>
  <si>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2024 рік (прогноз)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</si>
  <si>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</si>
  <si>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</si>
  <si>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</si>
  <si>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</si>
  <si>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2025 рік (прогноз)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</si>
  <si>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</si>
  <si>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</si>
  <si>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</si>
  <si>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</si>
  <si>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</si>
  <si>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</si>
  <si>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</si>
  <si>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</si>
  <si>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</si>
  <si>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</si>
  <si>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</si>
  <si>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</si>
  <si>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</si>
  <si>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Фінансовий відділ Тростянецької сільської ради</t>
  </si>
  <si>
    <t>(3)(7)(1)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</si>
</sst>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259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228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227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233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276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277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233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272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273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274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275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234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260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224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225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5" customHeight="1" x14ac:dyDescent="0.2">
      <c r="A21" s="125" t="s">
        <v>226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246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235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236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239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247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1521711.92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1521711.92</v>
      </c>
      <c r="AJ30" s="97"/>
      <c r="AK30" s="97"/>
      <c r="AL30" s="97"/>
      <c r="AM30" s="98"/>
      <c r="AN30" s="96">
        <v>1773400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1773400</v>
      </c>
      <c r="BC30" s="97"/>
      <c r="BD30" s="97"/>
      <c r="BE30" s="97"/>
      <c r="BF30" s="98"/>
      <c r="BG30" s="96">
        <v>1790000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1790000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24000</v>
      </c>
      <c r="AA31" s="95"/>
      <c r="AB31" s="95"/>
      <c r="AC31" s="95"/>
      <c r="AD31" s="95"/>
      <c r="AE31" s="96">
        <v>24000</v>
      </c>
      <c r="AF31" s="97"/>
      <c r="AG31" s="97"/>
      <c r="AH31" s="98"/>
      <c r="AI31" s="96">
        <f>IF(ISNUMBER(U31),U31,0)+IF(ISNUMBER(Z31),Z31,0)</f>
        <v>24000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208400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24000</v>
      </c>
      <c r="AA32" s="95"/>
      <c r="AB32" s="95"/>
      <c r="AC32" s="95"/>
      <c r="AD32" s="95"/>
      <c r="AE32" s="96">
        <v>24000</v>
      </c>
      <c r="AF32" s="97"/>
      <c r="AG32" s="97"/>
      <c r="AH32" s="98"/>
      <c r="AI32" s="96">
        <f>IF(ISNUMBER(U32),U32,0)+IF(ISNUMBER(Z32),Z32,0)</f>
        <v>24000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7"/>
      <c r="B33" s="85"/>
      <c r="C33" s="85"/>
      <c r="D33" s="86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1521711.92</v>
      </c>
      <c r="V33" s="103"/>
      <c r="W33" s="103"/>
      <c r="X33" s="103"/>
      <c r="Y33" s="103"/>
      <c r="Z33" s="103">
        <v>24000</v>
      </c>
      <c r="AA33" s="103"/>
      <c r="AB33" s="103"/>
      <c r="AC33" s="103"/>
      <c r="AD33" s="103"/>
      <c r="AE33" s="104">
        <v>24000</v>
      </c>
      <c r="AF33" s="105"/>
      <c r="AG33" s="105"/>
      <c r="AH33" s="106"/>
      <c r="AI33" s="104">
        <f>IF(ISNUMBER(U33),U33,0)+IF(ISNUMBER(Z33),Z33,0)</f>
        <v>1545711.92</v>
      </c>
      <c r="AJ33" s="105"/>
      <c r="AK33" s="105"/>
      <c r="AL33" s="105"/>
      <c r="AM33" s="106"/>
      <c r="AN33" s="104">
        <v>1773400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1773400</v>
      </c>
      <c r="BC33" s="105"/>
      <c r="BD33" s="105"/>
      <c r="BE33" s="105"/>
      <c r="BF33" s="106"/>
      <c r="BG33" s="104">
        <v>1790000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1790000</v>
      </c>
      <c r="BV33" s="105"/>
      <c r="BW33" s="105"/>
      <c r="BX33" s="105"/>
      <c r="BY33" s="106"/>
    </row>
    <row r="35" spans="1:79" ht="14.25" customHeight="1" x14ac:dyDescent="0.2">
      <c r="A35" s="58" t="s">
        <v>261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235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1" t="s">
        <v>2</v>
      </c>
      <c r="B37" s="62"/>
      <c r="C37" s="62"/>
      <c r="D37" s="63"/>
      <c r="E37" s="61" t="s">
        <v>19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30" t="s">
        <v>257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262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4"/>
      <c r="B38" s="65"/>
      <c r="C38" s="65"/>
      <c r="D38" s="66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0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0</v>
      </c>
      <c r="AN41" s="97"/>
      <c r="AO41" s="97"/>
      <c r="AP41" s="97"/>
      <c r="AQ41" s="98"/>
      <c r="AR41" s="96">
        <v>0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0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208400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7"/>
      <c r="B44" s="85"/>
      <c r="C44" s="85"/>
      <c r="D44" s="86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0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0</v>
      </c>
      <c r="AN44" s="105"/>
      <c r="AO44" s="105"/>
      <c r="AP44" s="105"/>
      <c r="AQ44" s="106"/>
      <c r="AR44" s="104">
        <v>0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0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248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235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7" t="s">
        <v>118</v>
      </c>
      <c r="B50" s="68"/>
      <c r="C50" s="68"/>
      <c r="D50" s="69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236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239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247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70"/>
      <c r="B51" s="71"/>
      <c r="C51" s="71"/>
      <c r="D51" s="72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9" customFormat="1" ht="12.75" customHeight="1" x14ac:dyDescent="0.2">
      <c r="A54" s="89">
        <v>2111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1140879.3700000001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1140879.3700000001</v>
      </c>
      <c r="AJ54" s="97"/>
      <c r="AK54" s="97"/>
      <c r="AL54" s="97"/>
      <c r="AM54" s="98"/>
      <c r="AN54" s="96">
        <v>1289200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1289200</v>
      </c>
      <c r="BC54" s="97"/>
      <c r="BD54" s="97"/>
      <c r="BE54" s="97"/>
      <c r="BF54" s="98"/>
      <c r="BG54" s="96">
        <v>1300000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1300000</v>
      </c>
      <c r="BV54" s="97"/>
      <c r="BW54" s="97"/>
      <c r="BX54" s="97"/>
      <c r="BY54" s="98"/>
      <c r="CA54" s="99" t="s">
        <v>26</v>
      </c>
    </row>
    <row r="55" spans="1:79" s="99" customFormat="1" ht="12.75" customHeight="1" x14ac:dyDescent="0.2">
      <c r="A55" s="89">
        <v>2120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250993.5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250993.5</v>
      </c>
      <c r="AJ55" s="97"/>
      <c r="AK55" s="97"/>
      <c r="AL55" s="97"/>
      <c r="AM55" s="98"/>
      <c r="AN55" s="96">
        <v>283700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283700</v>
      </c>
      <c r="BC55" s="97"/>
      <c r="BD55" s="97"/>
      <c r="BE55" s="97"/>
      <c r="BF55" s="98"/>
      <c r="BG55" s="96">
        <v>286000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286000</v>
      </c>
      <c r="BV55" s="97"/>
      <c r="BW55" s="97"/>
      <c r="BX55" s="97"/>
      <c r="BY55" s="98"/>
    </row>
    <row r="56" spans="1:79" s="99" customFormat="1" ht="12.75" customHeight="1" x14ac:dyDescent="0.2">
      <c r="A56" s="89">
        <v>2210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35315.64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35315.64</v>
      </c>
      <c r="AJ56" s="97"/>
      <c r="AK56" s="97"/>
      <c r="AL56" s="97"/>
      <c r="AM56" s="98"/>
      <c r="AN56" s="96">
        <v>72200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72200</v>
      </c>
      <c r="BC56" s="97"/>
      <c r="BD56" s="97"/>
      <c r="BE56" s="97"/>
      <c r="BF56" s="98"/>
      <c r="BG56" s="96">
        <v>66500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66500</v>
      </c>
      <c r="BV56" s="97"/>
      <c r="BW56" s="97"/>
      <c r="BX56" s="97"/>
      <c r="BY56" s="98"/>
    </row>
    <row r="57" spans="1:79" s="99" customFormat="1" ht="12.75" customHeight="1" x14ac:dyDescent="0.2">
      <c r="A57" s="89">
        <v>2240</v>
      </c>
      <c r="B57" s="90"/>
      <c r="C57" s="90"/>
      <c r="D57" s="91"/>
      <c r="E57" s="92" t="s">
        <v>179</v>
      </c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4"/>
      <c r="U57" s="96">
        <v>57254.19</v>
      </c>
      <c r="V57" s="97"/>
      <c r="W57" s="97"/>
      <c r="X57" s="97"/>
      <c r="Y57" s="98"/>
      <c r="Z57" s="96">
        <v>0</v>
      </c>
      <c r="AA57" s="97"/>
      <c r="AB57" s="97"/>
      <c r="AC57" s="97"/>
      <c r="AD57" s="98"/>
      <c r="AE57" s="96">
        <v>0</v>
      </c>
      <c r="AF57" s="97"/>
      <c r="AG57" s="97"/>
      <c r="AH57" s="98"/>
      <c r="AI57" s="96">
        <f>IF(ISNUMBER(U57),U57,0)+IF(ISNUMBER(Z57),Z57,0)</f>
        <v>57254.19</v>
      </c>
      <c r="AJ57" s="97"/>
      <c r="AK57" s="97"/>
      <c r="AL57" s="97"/>
      <c r="AM57" s="98"/>
      <c r="AN57" s="96">
        <v>76000</v>
      </c>
      <c r="AO57" s="97"/>
      <c r="AP57" s="97"/>
      <c r="AQ57" s="97"/>
      <c r="AR57" s="98"/>
      <c r="AS57" s="96">
        <v>0</v>
      </c>
      <c r="AT57" s="97"/>
      <c r="AU57" s="97"/>
      <c r="AV57" s="97"/>
      <c r="AW57" s="98"/>
      <c r="AX57" s="96">
        <v>0</v>
      </c>
      <c r="AY57" s="97"/>
      <c r="AZ57" s="97"/>
      <c r="BA57" s="98"/>
      <c r="BB57" s="96">
        <f>IF(ISNUMBER(AN57),AN57,0)+IF(ISNUMBER(AS57),AS57,0)</f>
        <v>76000</v>
      </c>
      <c r="BC57" s="97"/>
      <c r="BD57" s="97"/>
      <c r="BE57" s="97"/>
      <c r="BF57" s="98"/>
      <c r="BG57" s="96">
        <v>79000</v>
      </c>
      <c r="BH57" s="97"/>
      <c r="BI57" s="97"/>
      <c r="BJ57" s="97"/>
      <c r="BK57" s="98"/>
      <c r="BL57" s="96">
        <v>0</v>
      </c>
      <c r="BM57" s="97"/>
      <c r="BN57" s="97"/>
      <c r="BO57" s="97"/>
      <c r="BP57" s="98"/>
      <c r="BQ57" s="96">
        <v>0</v>
      </c>
      <c r="BR57" s="97"/>
      <c r="BS57" s="97"/>
      <c r="BT57" s="98"/>
      <c r="BU57" s="96">
        <f>IF(ISNUMBER(BG57),BG57,0)+IF(ISNUMBER(BL57),BL57,0)</f>
        <v>79000</v>
      </c>
      <c r="BV57" s="97"/>
      <c r="BW57" s="97"/>
      <c r="BX57" s="97"/>
      <c r="BY57" s="98"/>
    </row>
    <row r="58" spans="1:79" s="99" customFormat="1" ht="12.75" customHeight="1" x14ac:dyDescent="0.2">
      <c r="A58" s="89">
        <v>2250</v>
      </c>
      <c r="B58" s="90"/>
      <c r="C58" s="90"/>
      <c r="D58" s="91"/>
      <c r="E58" s="92" t="s">
        <v>180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875.26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875.26</v>
      </c>
      <c r="AJ58" s="97"/>
      <c r="AK58" s="97"/>
      <c r="AL58" s="97"/>
      <c r="AM58" s="98"/>
      <c r="AN58" s="96">
        <v>3000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3000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</row>
    <row r="59" spans="1:79" s="99" customFormat="1" ht="12.75" customHeight="1" x14ac:dyDescent="0.2">
      <c r="A59" s="89">
        <v>2273</v>
      </c>
      <c r="B59" s="90"/>
      <c r="C59" s="90"/>
      <c r="D59" s="91"/>
      <c r="E59" s="92" t="s">
        <v>181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28144.62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28144.62</v>
      </c>
      <c r="AJ59" s="97"/>
      <c r="AK59" s="97"/>
      <c r="AL59" s="97"/>
      <c r="AM59" s="98"/>
      <c r="AN59" s="96">
        <v>35400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35400</v>
      </c>
      <c r="BC59" s="97"/>
      <c r="BD59" s="97"/>
      <c r="BE59" s="97"/>
      <c r="BF59" s="98"/>
      <c r="BG59" s="96">
        <v>36500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36500</v>
      </c>
      <c r="BV59" s="97"/>
      <c r="BW59" s="97"/>
      <c r="BX59" s="97"/>
      <c r="BY59" s="98"/>
    </row>
    <row r="60" spans="1:79" s="99" customFormat="1" ht="25.5" customHeight="1" x14ac:dyDescent="0.2">
      <c r="A60" s="89">
        <v>2275</v>
      </c>
      <c r="B60" s="90"/>
      <c r="C60" s="90"/>
      <c r="D60" s="91"/>
      <c r="E60" s="92" t="s">
        <v>182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8249.34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8249.34</v>
      </c>
      <c r="AJ60" s="97"/>
      <c r="AK60" s="97"/>
      <c r="AL60" s="97"/>
      <c r="AM60" s="98"/>
      <c r="AN60" s="96">
        <v>12000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12000</v>
      </c>
      <c r="BC60" s="97"/>
      <c r="BD60" s="97"/>
      <c r="BE60" s="97"/>
      <c r="BF60" s="98"/>
      <c r="BG60" s="96">
        <v>22000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22000</v>
      </c>
      <c r="BV60" s="97"/>
      <c r="BW60" s="97"/>
      <c r="BX60" s="97"/>
      <c r="BY60" s="98"/>
    </row>
    <row r="61" spans="1:79" s="99" customFormat="1" ht="12.75" customHeight="1" x14ac:dyDescent="0.2">
      <c r="A61" s="89">
        <v>2800</v>
      </c>
      <c r="B61" s="90"/>
      <c r="C61" s="90"/>
      <c r="D61" s="91"/>
      <c r="E61" s="92" t="s">
        <v>183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0</v>
      </c>
      <c r="AJ61" s="97"/>
      <c r="AK61" s="97"/>
      <c r="AL61" s="97"/>
      <c r="AM61" s="98"/>
      <c r="AN61" s="96">
        <v>1900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1900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99" customFormat="1" ht="25.5" customHeight="1" x14ac:dyDescent="0.2">
      <c r="A62" s="89">
        <v>3110</v>
      </c>
      <c r="B62" s="90"/>
      <c r="C62" s="90"/>
      <c r="D62" s="91"/>
      <c r="E62" s="92" t="s">
        <v>184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0</v>
      </c>
      <c r="V62" s="97"/>
      <c r="W62" s="97"/>
      <c r="X62" s="97"/>
      <c r="Y62" s="98"/>
      <c r="Z62" s="96">
        <v>24000</v>
      </c>
      <c r="AA62" s="97"/>
      <c r="AB62" s="97"/>
      <c r="AC62" s="97"/>
      <c r="AD62" s="98"/>
      <c r="AE62" s="96">
        <v>24000</v>
      </c>
      <c r="AF62" s="97"/>
      <c r="AG62" s="97"/>
      <c r="AH62" s="98"/>
      <c r="AI62" s="96">
        <f>IF(ISNUMBER(U62),U62,0)+IF(ISNUMBER(Z62),Z62,0)</f>
        <v>24000</v>
      </c>
      <c r="AJ62" s="97"/>
      <c r="AK62" s="97"/>
      <c r="AL62" s="97"/>
      <c r="AM62" s="98"/>
      <c r="AN62" s="96">
        <v>0</v>
      </c>
      <c r="AO62" s="97"/>
      <c r="AP62" s="97"/>
      <c r="AQ62" s="97"/>
      <c r="AR62" s="98"/>
      <c r="AS62" s="96">
        <v>0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0</v>
      </c>
      <c r="BC62" s="97"/>
      <c r="BD62" s="97"/>
      <c r="BE62" s="97"/>
      <c r="BF62" s="98"/>
      <c r="BG62" s="96">
        <v>0</v>
      </c>
      <c r="BH62" s="97"/>
      <c r="BI62" s="97"/>
      <c r="BJ62" s="97"/>
      <c r="BK62" s="98"/>
      <c r="BL62" s="96">
        <v>0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0</v>
      </c>
      <c r="BV62" s="97"/>
      <c r="BW62" s="97"/>
      <c r="BX62" s="97"/>
      <c r="BY62" s="98"/>
    </row>
    <row r="63" spans="1:79" s="6" customFormat="1" ht="12.75" customHeight="1" x14ac:dyDescent="0.2">
      <c r="A63" s="87"/>
      <c r="B63" s="85"/>
      <c r="C63" s="85"/>
      <c r="D63" s="86"/>
      <c r="E63" s="100" t="s">
        <v>147</v>
      </c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2"/>
      <c r="U63" s="104">
        <v>1521711.9200000002</v>
      </c>
      <c r="V63" s="105"/>
      <c r="W63" s="105"/>
      <c r="X63" s="105"/>
      <c r="Y63" s="106"/>
      <c r="Z63" s="104">
        <v>24000</v>
      </c>
      <c r="AA63" s="105"/>
      <c r="AB63" s="105"/>
      <c r="AC63" s="105"/>
      <c r="AD63" s="106"/>
      <c r="AE63" s="104">
        <v>24000</v>
      </c>
      <c r="AF63" s="105"/>
      <c r="AG63" s="105"/>
      <c r="AH63" s="106"/>
      <c r="AI63" s="104">
        <f>IF(ISNUMBER(U63),U63,0)+IF(ISNUMBER(Z63),Z63,0)</f>
        <v>1545711.9200000002</v>
      </c>
      <c r="AJ63" s="105"/>
      <c r="AK63" s="105"/>
      <c r="AL63" s="105"/>
      <c r="AM63" s="106"/>
      <c r="AN63" s="104">
        <v>1773400</v>
      </c>
      <c r="AO63" s="105"/>
      <c r="AP63" s="105"/>
      <c r="AQ63" s="105"/>
      <c r="AR63" s="106"/>
      <c r="AS63" s="104">
        <v>0</v>
      </c>
      <c r="AT63" s="105"/>
      <c r="AU63" s="105"/>
      <c r="AV63" s="105"/>
      <c r="AW63" s="106"/>
      <c r="AX63" s="104">
        <v>0</v>
      </c>
      <c r="AY63" s="105"/>
      <c r="AZ63" s="105"/>
      <c r="BA63" s="106"/>
      <c r="BB63" s="104">
        <f>IF(ISNUMBER(AN63),AN63,0)+IF(ISNUMBER(AS63),AS63,0)</f>
        <v>1773400</v>
      </c>
      <c r="BC63" s="105"/>
      <c r="BD63" s="105"/>
      <c r="BE63" s="105"/>
      <c r="BF63" s="106"/>
      <c r="BG63" s="104">
        <v>1790000</v>
      </c>
      <c r="BH63" s="105"/>
      <c r="BI63" s="105"/>
      <c r="BJ63" s="105"/>
      <c r="BK63" s="106"/>
      <c r="BL63" s="104">
        <v>0</v>
      </c>
      <c r="BM63" s="105"/>
      <c r="BN63" s="105"/>
      <c r="BO63" s="105"/>
      <c r="BP63" s="106"/>
      <c r="BQ63" s="104">
        <v>0</v>
      </c>
      <c r="BR63" s="105"/>
      <c r="BS63" s="105"/>
      <c r="BT63" s="106"/>
      <c r="BU63" s="104">
        <f>IF(ISNUMBER(BG63),BG63,0)+IF(ISNUMBER(BL63),BL63,0)</f>
        <v>1790000</v>
      </c>
      <c r="BV63" s="105"/>
      <c r="BW63" s="105"/>
      <c r="BX63" s="105"/>
      <c r="BY63" s="106"/>
    </row>
    <row r="65" spans="1:79" ht="14.25" customHeight="1" x14ac:dyDescent="0.2">
      <c r="A65" s="42" t="s">
        <v>249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 x14ac:dyDescent="0.2">
      <c r="A66" s="53" t="s">
        <v>235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</row>
    <row r="67" spans="1:79" ht="23.1" customHeight="1" x14ac:dyDescent="0.2">
      <c r="A67" s="67" t="s">
        <v>119</v>
      </c>
      <c r="B67" s="68"/>
      <c r="C67" s="68"/>
      <c r="D67" s="68"/>
      <c r="E67" s="69"/>
      <c r="F67" s="36" t="s">
        <v>19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0" t="s">
        <v>236</v>
      </c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2"/>
      <c r="AN67" s="30" t="s">
        <v>239</v>
      </c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2"/>
      <c r="BG67" s="30" t="s">
        <v>247</v>
      </c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2"/>
    </row>
    <row r="68" spans="1:79" ht="51.75" customHeight="1" x14ac:dyDescent="0.2">
      <c r="A68" s="70"/>
      <c r="B68" s="71"/>
      <c r="C68" s="71"/>
      <c r="D68" s="71"/>
      <c r="E68" s="72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0" t="s">
        <v>4</v>
      </c>
      <c r="V68" s="31"/>
      <c r="W68" s="31"/>
      <c r="X68" s="31"/>
      <c r="Y68" s="32"/>
      <c r="Z68" s="30" t="s">
        <v>3</v>
      </c>
      <c r="AA68" s="31"/>
      <c r="AB68" s="31"/>
      <c r="AC68" s="31"/>
      <c r="AD68" s="32"/>
      <c r="AE68" s="46" t="s">
        <v>116</v>
      </c>
      <c r="AF68" s="47"/>
      <c r="AG68" s="47"/>
      <c r="AH68" s="48"/>
      <c r="AI68" s="30" t="s">
        <v>5</v>
      </c>
      <c r="AJ68" s="31"/>
      <c r="AK68" s="31"/>
      <c r="AL68" s="31"/>
      <c r="AM68" s="32"/>
      <c r="AN68" s="30" t="s">
        <v>4</v>
      </c>
      <c r="AO68" s="31"/>
      <c r="AP68" s="31"/>
      <c r="AQ68" s="31"/>
      <c r="AR68" s="32"/>
      <c r="AS68" s="30" t="s">
        <v>3</v>
      </c>
      <c r="AT68" s="31"/>
      <c r="AU68" s="31"/>
      <c r="AV68" s="31"/>
      <c r="AW68" s="32"/>
      <c r="AX68" s="46" t="s">
        <v>116</v>
      </c>
      <c r="AY68" s="47"/>
      <c r="AZ68" s="47"/>
      <c r="BA68" s="48"/>
      <c r="BB68" s="30" t="s">
        <v>96</v>
      </c>
      <c r="BC68" s="31"/>
      <c r="BD68" s="31"/>
      <c r="BE68" s="31"/>
      <c r="BF68" s="32"/>
      <c r="BG68" s="30" t="s">
        <v>4</v>
      </c>
      <c r="BH68" s="31"/>
      <c r="BI68" s="31"/>
      <c r="BJ68" s="31"/>
      <c r="BK68" s="32"/>
      <c r="BL68" s="30" t="s">
        <v>3</v>
      </c>
      <c r="BM68" s="31"/>
      <c r="BN68" s="31"/>
      <c r="BO68" s="31"/>
      <c r="BP68" s="32"/>
      <c r="BQ68" s="46" t="s">
        <v>116</v>
      </c>
      <c r="BR68" s="47"/>
      <c r="BS68" s="47"/>
      <c r="BT68" s="48"/>
      <c r="BU68" s="36" t="s">
        <v>97</v>
      </c>
      <c r="BV68" s="36"/>
      <c r="BW68" s="36"/>
      <c r="BX68" s="36"/>
      <c r="BY68" s="36"/>
    </row>
    <row r="69" spans="1:79" ht="15" customHeight="1" x14ac:dyDescent="0.2">
      <c r="A69" s="30">
        <v>1</v>
      </c>
      <c r="B69" s="31"/>
      <c r="C69" s="31"/>
      <c r="D69" s="31"/>
      <c r="E69" s="32"/>
      <c r="F69" s="30">
        <v>2</v>
      </c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30">
        <v>3</v>
      </c>
      <c r="V69" s="31"/>
      <c r="W69" s="31"/>
      <c r="X69" s="31"/>
      <c r="Y69" s="32"/>
      <c r="Z69" s="30">
        <v>4</v>
      </c>
      <c r="AA69" s="31"/>
      <c r="AB69" s="31"/>
      <c r="AC69" s="31"/>
      <c r="AD69" s="32"/>
      <c r="AE69" s="30">
        <v>5</v>
      </c>
      <c r="AF69" s="31"/>
      <c r="AG69" s="31"/>
      <c r="AH69" s="32"/>
      <c r="AI69" s="30">
        <v>6</v>
      </c>
      <c r="AJ69" s="31"/>
      <c r="AK69" s="31"/>
      <c r="AL69" s="31"/>
      <c r="AM69" s="32"/>
      <c r="AN69" s="30">
        <v>7</v>
      </c>
      <c r="AO69" s="31"/>
      <c r="AP69" s="31"/>
      <c r="AQ69" s="31"/>
      <c r="AR69" s="32"/>
      <c r="AS69" s="30">
        <v>8</v>
      </c>
      <c r="AT69" s="31"/>
      <c r="AU69" s="31"/>
      <c r="AV69" s="31"/>
      <c r="AW69" s="32"/>
      <c r="AX69" s="30">
        <v>9</v>
      </c>
      <c r="AY69" s="31"/>
      <c r="AZ69" s="31"/>
      <c r="BA69" s="32"/>
      <c r="BB69" s="30">
        <v>10</v>
      </c>
      <c r="BC69" s="31"/>
      <c r="BD69" s="31"/>
      <c r="BE69" s="31"/>
      <c r="BF69" s="32"/>
      <c r="BG69" s="30">
        <v>11</v>
      </c>
      <c r="BH69" s="31"/>
      <c r="BI69" s="31"/>
      <c r="BJ69" s="31"/>
      <c r="BK69" s="32"/>
      <c r="BL69" s="30">
        <v>12</v>
      </c>
      <c r="BM69" s="31"/>
      <c r="BN69" s="31"/>
      <c r="BO69" s="31"/>
      <c r="BP69" s="32"/>
      <c r="BQ69" s="30">
        <v>13</v>
      </c>
      <c r="BR69" s="31"/>
      <c r="BS69" s="31"/>
      <c r="BT69" s="32"/>
      <c r="BU69" s="36">
        <v>14</v>
      </c>
      <c r="BV69" s="36"/>
      <c r="BW69" s="36"/>
      <c r="BX69" s="36"/>
      <c r="BY69" s="36"/>
    </row>
    <row r="70" spans="1:79" s="1" customFormat="1" ht="13.5" hidden="1" customHeight="1" x14ac:dyDescent="0.2">
      <c r="A70" s="33" t="s">
        <v>64</v>
      </c>
      <c r="B70" s="34"/>
      <c r="C70" s="34"/>
      <c r="D70" s="34"/>
      <c r="E70" s="35"/>
      <c r="F70" s="33" t="s">
        <v>57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5"/>
      <c r="U70" s="33" t="s">
        <v>65</v>
      </c>
      <c r="V70" s="34"/>
      <c r="W70" s="34"/>
      <c r="X70" s="34"/>
      <c r="Y70" s="35"/>
      <c r="Z70" s="33" t="s">
        <v>66</v>
      </c>
      <c r="AA70" s="34"/>
      <c r="AB70" s="34"/>
      <c r="AC70" s="34"/>
      <c r="AD70" s="35"/>
      <c r="AE70" s="33" t="s">
        <v>91</v>
      </c>
      <c r="AF70" s="34"/>
      <c r="AG70" s="34"/>
      <c r="AH70" s="35"/>
      <c r="AI70" s="50" t="s">
        <v>170</v>
      </c>
      <c r="AJ70" s="51"/>
      <c r="AK70" s="51"/>
      <c r="AL70" s="51"/>
      <c r="AM70" s="52"/>
      <c r="AN70" s="33" t="s">
        <v>67</v>
      </c>
      <c r="AO70" s="34"/>
      <c r="AP70" s="34"/>
      <c r="AQ70" s="34"/>
      <c r="AR70" s="35"/>
      <c r="AS70" s="33" t="s">
        <v>68</v>
      </c>
      <c r="AT70" s="34"/>
      <c r="AU70" s="34"/>
      <c r="AV70" s="34"/>
      <c r="AW70" s="35"/>
      <c r="AX70" s="33" t="s">
        <v>92</v>
      </c>
      <c r="AY70" s="34"/>
      <c r="AZ70" s="34"/>
      <c r="BA70" s="35"/>
      <c r="BB70" s="50" t="s">
        <v>170</v>
      </c>
      <c r="BC70" s="51"/>
      <c r="BD70" s="51"/>
      <c r="BE70" s="51"/>
      <c r="BF70" s="52"/>
      <c r="BG70" s="33" t="s">
        <v>58</v>
      </c>
      <c r="BH70" s="34"/>
      <c r="BI70" s="34"/>
      <c r="BJ70" s="34"/>
      <c r="BK70" s="35"/>
      <c r="BL70" s="33" t="s">
        <v>59</v>
      </c>
      <c r="BM70" s="34"/>
      <c r="BN70" s="34"/>
      <c r="BO70" s="34"/>
      <c r="BP70" s="35"/>
      <c r="BQ70" s="33" t="s">
        <v>93</v>
      </c>
      <c r="BR70" s="34"/>
      <c r="BS70" s="34"/>
      <c r="BT70" s="35"/>
      <c r="BU70" s="44" t="s">
        <v>170</v>
      </c>
      <c r="BV70" s="44"/>
      <c r="BW70" s="44"/>
      <c r="BX70" s="44"/>
      <c r="BY70" s="44"/>
      <c r="CA70" t="s">
        <v>27</v>
      </c>
    </row>
    <row r="71" spans="1:79" s="6" customFormat="1" ht="12.75" customHeight="1" x14ac:dyDescent="0.2">
      <c r="A71" s="87"/>
      <c r="B71" s="85"/>
      <c r="C71" s="85"/>
      <c r="D71" s="85"/>
      <c r="E71" s="86"/>
      <c r="F71" s="87" t="s">
        <v>147</v>
      </c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6"/>
      <c r="U71" s="104"/>
      <c r="V71" s="105"/>
      <c r="W71" s="105"/>
      <c r="X71" s="105"/>
      <c r="Y71" s="106"/>
      <c r="Z71" s="104"/>
      <c r="AA71" s="105"/>
      <c r="AB71" s="105"/>
      <c r="AC71" s="105"/>
      <c r="AD71" s="106"/>
      <c r="AE71" s="104"/>
      <c r="AF71" s="105"/>
      <c r="AG71" s="105"/>
      <c r="AH71" s="106"/>
      <c r="AI71" s="104">
        <f>IF(ISNUMBER(U71),U71,0)+IF(ISNUMBER(Z71),Z71,0)</f>
        <v>0</v>
      </c>
      <c r="AJ71" s="105"/>
      <c r="AK71" s="105"/>
      <c r="AL71" s="105"/>
      <c r="AM71" s="106"/>
      <c r="AN71" s="104"/>
      <c r="AO71" s="105"/>
      <c r="AP71" s="105"/>
      <c r="AQ71" s="105"/>
      <c r="AR71" s="106"/>
      <c r="AS71" s="104"/>
      <c r="AT71" s="105"/>
      <c r="AU71" s="105"/>
      <c r="AV71" s="105"/>
      <c r="AW71" s="106"/>
      <c r="AX71" s="104"/>
      <c r="AY71" s="105"/>
      <c r="AZ71" s="105"/>
      <c r="BA71" s="106"/>
      <c r="BB71" s="104">
        <f>IF(ISNUMBER(AN71),AN71,0)+IF(ISNUMBER(AS71),AS71,0)</f>
        <v>0</v>
      </c>
      <c r="BC71" s="105"/>
      <c r="BD71" s="105"/>
      <c r="BE71" s="105"/>
      <c r="BF71" s="106"/>
      <c r="BG71" s="104"/>
      <c r="BH71" s="105"/>
      <c r="BI71" s="105"/>
      <c r="BJ71" s="105"/>
      <c r="BK71" s="106"/>
      <c r="BL71" s="104"/>
      <c r="BM71" s="105"/>
      <c r="BN71" s="105"/>
      <c r="BO71" s="105"/>
      <c r="BP71" s="106"/>
      <c r="BQ71" s="104"/>
      <c r="BR71" s="105"/>
      <c r="BS71" s="105"/>
      <c r="BT71" s="106"/>
      <c r="BU71" s="104">
        <f>IF(ISNUMBER(BG71),BG71,0)+IF(ISNUMBER(BL71),BL71,0)</f>
        <v>0</v>
      </c>
      <c r="BV71" s="105"/>
      <c r="BW71" s="105"/>
      <c r="BX71" s="105"/>
      <c r="BY71" s="106"/>
      <c r="CA71" s="6" t="s">
        <v>28</v>
      </c>
    </row>
    <row r="73" spans="1:79" ht="14.25" customHeight="1" x14ac:dyDescent="12.75">
      <c r="A73" s="42" t="s">
        <v>263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</row>
    <row r="74" spans="1:79" ht="15" customHeight="1" x14ac:dyDescent="12.75">
      <c r="A74" s="53" t="s">
        <v>235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</row>
    <row r="75" spans="1:79" ht="23.1" customHeight="1" x14ac:dyDescent="0.2">
      <c r="A75" s="67" t="s">
        <v>118</v>
      </c>
      <c r="B75" s="68"/>
      <c r="C75" s="68"/>
      <c r="D75" s="69"/>
      <c r="E75" s="61" t="s">
        <v>19</v>
      </c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3"/>
      <c r="X75" s="30" t="s">
        <v>257</v>
      </c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2"/>
      <c r="AR75" s="36" t="s">
        <v>262</v>
      </c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1:79" ht="48.75" customHeight="1" x14ac:dyDescent="0.2">
      <c r="A76" s="70"/>
      <c r="B76" s="71"/>
      <c r="C76" s="71"/>
      <c r="D76" s="72"/>
      <c r="E76" s="64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6"/>
      <c r="X76" s="61" t="s">
        <v>4</v>
      </c>
      <c r="Y76" s="62"/>
      <c r="Z76" s="62"/>
      <c r="AA76" s="62"/>
      <c r="AB76" s="63"/>
      <c r="AC76" s="61" t="s">
        <v>3</v>
      </c>
      <c r="AD76" s="62"/>
      <c r="AE76" s="62"/>
      <c r="AF76" s="62"/>
      <c r="AG76" s="63"/>
      <c r="AH76" s="46" t="s">
        <v>116</v>
      </c>
      <c r="AI76" s="47"/>
      <c r="AJ76" s="47"/>
      <c r="AK76" s="47"/>
      <c r="AL76" s="48"/>
      <c r="AM76" s="30" t="s">
        <v>5</v>
      </c>
      <c r="AN76" s="31"/>
      <c r="AO76" s="31"/>
      <c r="AP76" s="31"/>
      <c r="AQ76" s="32"/>
      <c r="AR76" s="30" t="s">
        <v>4</v>
      </c>
      <c r="AS76" s="31"/>
      <c r="AT76" s="31"/>
      <c r="AU76" s="31"/>
      <c r="AV76" s="32"/>
      <c r="AW76" s="30" t="s">
        <v>3</v>
      </c>
      <c r="AX76" s="31"/>
      <c r="AY76" s="31"/>
      <c r="AZ76" s="31"/>
      <c r="BA76" s="32"/>
      <c r="BB76" s="46" t="s">
        <v>116</v>
      </c>
      <c r="BC76" s="47"/>
      <c r="BD76" s="47"/>
      <c r="BE76" s="47"/>
      <c r="BF76" s="48"/>
      <c r="BG76" s="30" t="s">
        <v>96</v>
      </c>
      <c r="BH76" s="31"/>
      <c r="BI76" s="31"/>
      <c r="BJ76" s="31"/>
      <c r="BK76" s="32"/>
    </row>
    <row r="77" spans="1:79" ht="12.75" customHeight="1" x14ac:dyDescent="0.2">
      <c r="A77" s="30">
        <v>1</v>
      </c>
      <c r="B77" s="31"/>
      <c r="C77" s="31"/>
      <c r="D77" s="32"/>
      <c r="E77" s="30">
        <v>2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2"/>
      <c r="X77" s="30">
        <v>3</v>
      </c>
      <c r="Y77" s="31"/>
      <c r="Z77" s="31"/>
      <c r="AA77" s="31"/>
      <c r="AB77" s="32"/>
      <c r="AC77" s="30">
        <v>4</v>
      </c>
      <c r="AD77" s="31"/>
      <c r="AE77" s="31"/>
      <c r="AF77" s="31"/>
      <c r="AG77" s="32"/>
      <c r="AH77" s="30">
        <v>5</v>
      </c>
      <c r="AI77" s="31"/>
      <c r="AJ77" s="31"/>
      <c r="AK77" s="31"/>
      <c r="AL77" s="32"/>
      <c r="AM77" s="30">
        <v>6</v>
      </c>
      <c r="AN77" s="31"/>
      <c r="AO77" s="31"/>
      <c r="AP77" s="31"/>
      <c r="AQ77" s="32"/>
      <c r="AR77" s="30">
        <v>7</v>
      </c>
      <c r="AS77" s="31"/>
      <c r="AT77" s="31"/>
      <c r="AU77" s="31"/>
      <c r="AV77" s="32"/>
      <c r="AW77" s="30">
        <v>8</v>
      </c>
      <c r="AX77" s="31"/>
      <c r="AY77" s="31"/>
      <c r="AZ77" s="31"/>
      <c r="BA77" s="32"/>
      <c r="BB77" s="30">
        <v>9</v>
      </c>
      <c r="BC77" s="31"/>
      <c r="BD77" s="31"/>
      <c r="BE77" s="31"/>
      <c r="BF77" s="32"/>
      <c r="BG77" s="30">
        <v>10</v>
      </c>
      <c r="BH77" s="31"/>
      <c r="BI77" s="31"/>
      <c r="BJ77" s="31"/>
      <c r="BK77" s="32"/>
    </row>
    <row r="78" spans="1:79" s="1" customFormat="1" ht="12.75" hidden="1" customHeight="1" x14ac:dyDescent="0.2">
      <c r="A78" s="33" t="s">
        <v>64</v>
      </c>
      <c r="B78" s="34"/>
      <c r="C78" s="34"/>
      <c r="D78" s="35"/>
      <c r="E78" s="33" t="s">
        <v>57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5"/>
      <c r="X78" s="80" t="s">
        <v>60</v>
      </c>
      <c r="Y78" s="81"/>
      <c r="Z78" s="81"/>
      <c r="AA78" s="81"/>
      <c r="AB78" s="82"/>
      <c r="AC78" s="80" t="s">
        <v>61</v>
      </c>
      <c r="AD78" s="81"/>
      <c r="AE78" s="81"/>
      <c r="AF78" s="81"/>
      <c r="AG78" s="82"/>
      <c r="AH78" s="33" t="s">
        <v>94</v>
      </c>
      <c r="AI78" s="34"/>
      <c r="AJ78" s="34"/>
      <c r="AK78" s="34"/>
      <c r="AL78" s="35"/>
      <c r="AM78" s="50" t="s">
        <v>171</v>
      </c>
      <c r="AN78" s="51"/>
      <c r="AO78" s="51"/>
      <c r="AP78" s="51"/>
      <c r="AQ78" s="52"/>
      <c r="AR78" s="33" t="s">
        <v>62</v>
      </c>
      <c r="AS78" s="34"/>
      <c r="AT78" s="34"/>
      <c r="AU78" s="34"/>
      <c r="AV78" s="35"/>
      <c r="AW78" s="33" t="s">
        <v>63</v>
      </c>
      <c r="AX78" s="34"/>
      <c r="AY78" s="34"/>
      <c r="AZ78" s="34"/>
      <c r="BA78" s="35"/>
      <c r="BB78" s="33" t="s">
        <v>95</v>
      </c>
      <c r="BC78" s="34"/>
      <c r="BD78" s="34"/>
      <c r="BE78" s="34"/>
      <c r="BF78" s="35"/>
      <c r="BG78" s="50" t="s">
        <v>171</v>
      </c>
      <c r="BH78" s="51"/>
      <c r="BI78" s="51"/>
      <c r="BJ78" s="51"/>
      <c r="BK78" s="52"/>
      <c r="CA78" t="s">
        <v>29</v>
      </c>
    </row>
    <row r="79" spans="1:79" s="99" customFormat="1" ht="12.75" customHeight="1" x14ac:dyDescent="0.2">
      <c r="A79" s="89">
        <v>2111</v>
      </c>
      <c r="B79" s="90"/>
      <c r="C79" s="90"/>
      <c r="D79" s="91"/>
      <c r="E79" s="92" t="s">
        <v>176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  <c r="CA79" s="99" t="s">
        <v>30</v>
      </c>
    </row>
    <row r="80" spans="1:79" s="99" customFormat="1" ht="12.75" customHeight="1" x14ac:dyDescent="0.2">
      <c r="A80" s="89">
        <v>2120</v>
      </c>
      <c r="B80" s="90"/>
      <c r="C80" s="90"/>
      <c r="D80" s="91"/>
      <c r="E80" s="92" t="s">
        <v>177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0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0</v>
      </c>
      <c r="AN80" s="97"/>
      <c r="AO80" s="97"/>
      <c r="AP80" s="97"/>
      <c r="AQ80" s="98"/>
      <c r="AR80" s="96">
        <v>0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0</v>
      </c>
      <c r="BH80" s="95"/>
      <c r="BI80" s="95"/>
      <c r="BJ80" s="95"/>
      <c r="BK80" s="95"/>
    </row>
    <row r="81" spans="1:79" s="99" customFormat="1" ht="12.75" customHeight="1" x14ac:dyDescent="0.2">
      <c r="A81" s="89">
        <v>2210</v>
      </c>
      <c r="B81" s="90"/>
      <c r="C81" s="90"/>
      <c r="D81" s="91"/>
      <c r="E81" s="92" t="s">
        <v>178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79" s="99" customFormat="1" ht="12.75" customHeight="1" x14ac:dyDescent="0.2">
      <c r="A82" s="89">
        <v>2240</v>
      </c>
      <c r="B82" s="90"/>
      <c r="C82" s="90"/>
      <c r="D82" s="91"/>
      <c r="E82" s="92" t="s">
        <v>179</v>
      </c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4"/>
      <c r="X82" s="96">
        <v>0</v>
      </c>
      <c r="Y82" s="97"/>
      <c r="Z82" s="97"/>
      <c r="AA82" s="97"/>
      <c r="AB82" s="98"/>
      <c r="AC82" s="96">
        <v>0</v>
      </c>
      <c r="AD82" s="97"/>
      <c r="AE82" s="97"/>
      <c r="AF82" s="97"/>
      <c r="AG82" s="98"/>
      <c r="AH82" s="96">
        <v>0</v>
      </c>
      <c r="AI82" s="97"/>
      <c r="AJ82" s="97"/>
      <c r="AK82" s="97"/>
      <c r="AL82" s="98"/>
      <c r="AM82" s="96">
        <f>IF(ISNUMBER(X82),X82,0)+IF(ISNUMBER(AC82),AC82,0)</f>
        <v>0</v>
      </c>
      <c r="AN82" s="97"/>
      <c r="AO82" s="97"/>
      <c r="AP82" s="97"/>
      <c r="AQ82" s="98"/>
      <c r="AR82" s="96">
        <v>0</v>
      </c>
      <c r="AS82" s="97"/>
      <c r="AT82" s="97"/>
      <c r="AU82" s="97"/>
      <c r="AV82" s="98"/>
      <c r="AW82" s="96">
        <v>0</v>
      </c>
      <c r="AX82" s="97"/>
      <c r="AY82" s="97"/>
      <c r="AZ82" s="97"/>
      <c r="BA82" s="98"/>
      <c r="BB82" s="96">
        <v>0</v>
      </c>
      <c r="BC82" s="97"/>
      <c r="BD82" s="97"/>
      <c r="BE82" s="97"/>
      <c r="BF82" s="98"/>
      <c r="BG82" s="95">
        <f>IF(ISNUMBER(AR82),AR82,0)+IF(ISNUMBER(AW82),AW82,0)</f>
        <v>0</v>
      </c>
      <c r="BH82" s="95"/>
      <c r="BI82" s="95"/>
      <c r="BJ82" s="95"/>
      <c r="BK82" s="95"/>
    </row>
    <row r="83" spans="1:79" s="99" customFormat="1" ht="12.75" customHeight="1" x14ac:dyDescent="0.2">
      <c r="A83" s="89">
        <v>2250</v>
      </c>
      <c r="B83" s="90"/>
      <c r="C83" s="90"/>
      <c r="D83" s="91"/>
      <c r="E83" s="92" t="s">
        <v>180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4"/>
      <c r="X83" s="96">
        <v>0</v>
      </c>
      <c r="Y83" s="97"/>
      <c r="Z83" s="97"/>
      <c r="AA83" s="97"/>
      <c r="AB83" s="98"/>
      <c r="AC83" s="96">
        <v>0</v>
      </c>
      <c r="AD83" s="97"/>
      <c r="AE83" s="97"/>
      <c r="AF83" s="97"/>
      <c r="AG83" s="98"/>
      <c r="AH83" s="96">
        <v>0</v>
      </c>
      <c r="AI83" s="97"/>
      <c r="AJ83" s="97"/>
      <c r="AK83" s="97"/>
      <c r="AL83" s="98"/>
      <c r="AM83" s="96">
        <f>IF(ISNUMBER(X83),X83,0)+IF(ISNUMBER(AC83),AC83,0)</f>
        <v>0</v>
      </c>
      <c r="AN83" s="97"/>
      <c r="AO83" s="97"/>
      <c r="AP83" s="97"/>
      <c r="AQ83" s="98"/>
      <c r="AR83" s="96">
        <v>0</v>
      </c>
      <c r="AS83" s="97"/>
      <c r="AT83" s="97"/>
      <c r="AU83" s="97"/>
      <c r="AV83" s="98"/>
      <c r="AW83" s="96">
        <v>0</v>
      </c>
      <c r="AX83" s="97"/>
      <c r="AY83" s="97"/>
      <c r="AZ83" s="97"/>
      <c r="BA83" s="98"/>
      <c r="BB83" s="96">
        <v>0</v>
      </c>
      <c r="BC83" s="97"/>
      <c r="BD83" s="97"/>
      <c r="BE83" s="97"/>
      <c r="BF83" s="98"/>
      <c r="BG83" s="95">
        <f>IF(ISNUMBER(AR83),AR83,0)+IF(ISNUMBER(AW83),AW83,0)</f>
        <v>0</v>
      </c>
      <c r="BH83" s="95"/>
      <c r="BI83" s="95"/>
      <c r="BJ83" s="95"/>
      <c r="BK83" s="95"/>
    </row>
    <row r="84" spans="1:79" s="99" customFormat="1" ht="12.75" customHeight="1" x14ac:dyDescent="0.2">
      <c r="A84" s="89">
        <v>2273</v>
      </c>
      <c r="B84" s="90"/>
      <c r="C84" s="90"/>
      <c r="D84" s="91"/>
      <c r="E84" s="92" t="s">
        <v>181</v>
      </c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4"/>
      <c r="X84" s="96">
        <v>0</v>
      </c>
      <c r="Y84" s="97"/>
      <c r="Z84" s="97"/>
      <c r="AA84" s="97"/>
      <c r="AB84" s="98"/>
      <c r="AC84" s="96">
        <v>0</v>
      </c>
      <c r="AD84" s="97"/>
      <c r="AE84" s="97"/>
      <c r="AF84" s="97"/>
      <c r="AG84" s="98"/>
      <c r="AH84" s="96">
        <v>0</v>
      </c>
      <c r="AI84" s="97"/>
      <c r="AJ84" s="97"/>
      <c r="AK84" s="97"/>
      <c r="AL84" s="98"/>
      <c r="AM84" s="96">
        <f>IF(ISNUMBER(X84),X84,0)+IF(ISNUMBER(AC84),AC84,0)</f>
        <v>0</v>
      </c>
      <c r="AN84" s="97"/>
      <c r="AO84" s="97"/>
      <c r="AP84" s="97"/>
      <c r="AQ84" s="98"/>
      <c r="AR84" s="96">
        <v>0</v>
      </c>
      <c r="AS84" s="97"/>
      <c r="AT84" s="97"/>
      <c r="AU84" s="97"/>
      <c r="AV84" s="98"/>
      <c r="AW84" s="96">
        <v>0</v>
      </c>
      <c r="AX84" s="97"/>
      <c r="AY84" s="97"/>
      <c r="AZ84" s="97"/>
      <c r="BA84" s="98"/>
      <c r="BB84" s="96">
        <v>0</v>
      </c>
      <c r="BC84" s="97"/>
      <c r="BD84" s="97"/>
      <c r="BE84" s="97"/>
      <c r="BF84" s="98"/>
      <c r="BG84" s="95">
        <f>IF(ISNUMBER(AR84),AR84,0)+IF(ISNUMBER(AW84),AW84,0)</f>
        <v>0</v>
      </c>
      <c r="BH84" s="95"/>
      <c r="BI84" s="95"/>
      <c r="BJ84" s="95"/>
      <c r="BK84" s="95"/>
    </row>
    <row r="85" spans="1:79" s="99" customFormat="1" ht="12.75" customHeight="1" x14ac:dyDescent="0.2">
      <c r="A85" s="89">
        <v>2275</v>
      </c>
      <c r="B85" s="90"/>
      <c r="C85" s="90"/>
      <c r="D85" s="91"/>
      <c r="E85" s="92" t="s">
        <v>182</v>
      </c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6">
        <v>0</v>
      </c>
      <c r="Y85" s="97"/>
      <c r="Z85" s="97"/>
      <c r="AA85" s="97"/>
      <c r="AB85" s="98"/>
      <c r="AC85" s="96">
        <v>0</v>
      </c>
      <c r="AD85" s="97"/>
      <c r="AE85" s="97"/>
      <c r="AF85" s="97"/>
      <c r="AG85" s="98"/>
      <c r="AH85" s="96">
        <v>0</v>
      </c>
      <c r="AI85" s="97"/>
      <c r="AJ85" s="97"/>
      <c r="AK85" s="97"/>
      <c r="AL85" s="98"/>
      <c r="AM85" s="96">
        <f>IF(ISNUMBER(X85),X85,0)+IF(ISNUMBER(AC85),AC85,0)</f>
        <v>0</v>
      </c>
      <c r="AN85" s="97"/>
      <c r="AO85" s="97"/>
      <c r="AP85" s="97"/>
      <c r="AQ85" s="98"/>
      <c r="AR85" s="96">
        <v>0</v>
      </c>
      <c r="AS85" s="97"/>
      <c r="AT85" s="97"/>
      <c r="AU85" s="97"/>
      <c r="AV85" s="98"/>
      <c r="AW85" s="96">
        <v>0</v>
      </c>
      <c r="AX85" s="97"/>
      <c r="AY85" s="97"/>
      <c r="AZ85" s="97"/>
      <c r="BA85" s="98"/>
      <c r="BB85" s="96">
        <v>0</v>
      </c>
      <c r="BC85" s="97"/>
      <c r="BD85" s="97"/>
      <c r="BE85" s="97"/>
      <c r="BF85" s="98"/>
      <c r="BG85" s="95">
        <f>IF(ISNUMBER(AR85),AR85,0)+IF(ISNUMBER(AW85),AW85,0)</f>
        <v>0</v>
      </c>
      <c r="BH85" s="95"/>
      <c r="BI85" s="95"/>
      <c r="BJ85" s="95"/>
      <c r="BK85" s="95"/>
    </row>
    <row r="86" spans="1:79" s="99" customFormat="1" ht="12.75" customHeight="1" x14ac:dyDescent="0.2">
      <c r="A86" s="89">
        <v>2800</v>
      </c>
      <c r="B86" s="90"/>
      <c r="C86" s="90"/>
      <c r="D86" s="91"/>
      <c r="E86" s="92" t="s">
        <v>183</v>
      </c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4"/>
      <c r="X86" s="96">
        <v>0</v>
      </c>
      <c r="Y86" s="97"/>
      <c r="Z86" s="97"/>
      <c r="AA86" s="97"/>
      <c r="AB86" s="98"/>
      <c r="AC86" s="96">
        <v>0</v>
      </c>
      <c r="AD86" s="97"/>
      <c r="AE86" s="97"/>
      <c r="AF86" s="97"/>
      <c r="AG86" s="98"/>
      <c r="AH86" s="96">
        <v>0</v>
      </c>
      <c r="AI86" s="97"/>
      <c r="AJ86" s="97"/>
      <c r="AK86" s="97"/>
      <c r="AL86" s="98"/>
      <c r="AM86" s="96">
        <f>IF(ISNUMBER(X86),X86,0)+IF(ISNUMBER(AC86),AC86,0)</f>
        <v>0</v>
      </c>
      <c r="AN86" s="97"/>
      <c r="AO86" s="97"/>
      <c r="AP86" s="97"/>
      <c r="AQ86" s="98"/>
      <c r="AR86" s="96">
        <v>0</v>
      </c>
      <c r="AS86" s="97"/>
      <c r="AT86" s="97"/>
      <c r="AU86" s="97"/>
      <c r="AV86" s="98"/>
      <c r="AW86" s="96">
        <v>0</v>
      </c>
      <c r="AX86" s="97"/>
      <c r="AY86" s="97"/>
      <c r="AZ86" s="97"/>
      <c r="BA86" s="98"/>
      <c r="BB86" s="96">
        <v>0</v>
      </c>
      <c r="BC86" s="97"/>
      <c r="BD86" s="97"/>
      <c r="BE86" s="97"/>
      <c r="BF86" s="98"/>
      <c r="BG86" s="95">
        <f>IF(ISNUMBER(AR86),AR86,0)+IF(ISNUMBER(AW86),AW86,0)</f>
        <v>0</v>
      </c>
      <c r="BH86" s="95"/>
      <c r="BI86" s="95"/>
      <c r="BJ86" s="95"/>
      <c r="BK86" s="95"/>
    </row>
    <row r="87" spans="1:79" s="99" customFormat="1" ht="25.5" customHeight="1" x14ac:dyDescent="0.2">
      <c r="A87" s="89">
        <v>3110</v>
      </c>
      <c r="B87" s="90"/>
      <c r="C87" s="90"/>
      <c r="D87" s="91"/>
      <c r="E87" s="92" t="s">
        <v>184</v>
      </c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6">
        <v>0</v>
      </c>
      <c r="Y87" s="97"/>
      <c r="Z87" s="97"/>
      <c r="AA87" s="97"/>
      <c r="AB87" s="98"/>
      <c r="AC87" s="96">
        <v>0</v>
      </c>
      <c r="AD87" s="97"/>
      <c r="AE87" s="97"/>
      <c r="AF87" s="97"/>
      <c r="AG87" s="98"/>
      <c r="AH87" s="96">
        <v>0</v>
      </c>
      <c r="AI87" s="97"/>
      <c r="AJ87" s="97"/>
      <c r="AK87" s="97"/>
      <c r="AL87" s="98"/>
      <c r="AM87" s="96">
        <f>IF(ISNUMBER(X87),X87,0)+IF(ISNUMBER(AC87),AC87,0)</f>
        <v>0</v>
      </c>
      <c r="AN87" s="97"/>
      <c r="AO87" s="97"/>
      <c r="AP87" s="97"/>
      <c r="AQ87" s="98"/>
      <c r="AR87" s="96">
        <v>0</v>
      </c>
      <c r="AS87" s="97"/>
      <c r="AT87" s="97"/>
      <c r="AU87" s="97"/>
      <c r="AV87" s="98"/>
      <c r="AW87" s="96">
        <v>0</v>
      </c>
      <c r="AX87" s="97"/>
      <c r="AY87" s="97"/>
      <c r="AZ87" s="97"/>
      <c r="BA87" s="98"/>
      <c r="BB87" s="96">
        <v>0</v>
      </c>
      <c r="BC87" s="97"/>
      <c r="BD87" s="97"/>
      <c r="BE87" s="97"/>
      <c r="BF87" s="98"/>
      <c r="BG87" s="95">
        <f>IF(ISNUMBER(AR87),AR87,0)+IF(ISNUMBER(AW87),AW87,0)</f>
        <v>0</v>
      </c>
      <c r="BH87" s="95"/>
      <c r="BI87" s="95"/>
      <c r="BJ87" s="95"/>
      <c r="BK87" s="95"/>
    </row>
    <row r="88" spans="1:79" s="6" customFormat="1" ht="12.75" customHeight="1" x14ac:dyDescent="0.2">
      <c r="A88" s="87"/>
      <c r="B88" s="85"/>
      <c r="C88" s="85"/>
      <c r="D88" s="86"/>
      <c r="E88" s="100" t="s">
        <v>147</v>
      </c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4">
        <v>0</v>
      </c>
      <c r="Y88" s="105"/>
      <c r="Z88" s="105"/>
      <c r="AA88" s="105"/>
      <c r="AB88" s="106"/>
      <c r="AC88" s="104">
        <v>0</v>
      </c>
      <c r="AD88" s="105"/>
      <c r="AE88" s="105"/>
      <c r="AF88" s="105"/>
      <c r="AG88" s="106"/>
      <c r="AH88" s="104">
        <v>0</v>
      </c>
      <c r="AI88" s="105"/>
      <c r="AJ88" s="105"/>
      <c r="AK88" s="105"/>
      <c r="AL88" s="106"/>
      <c r="AM88" s="104">
        <f>IF(ISNUMBER(X88),X88,0)+IF(ISNUMBER(AC88),AC88,0)</f>
        <v>0</v>
      </c>
      <c r="AN88" s="105"/>
      <c r="AO88" s="105"/>
      <c r="AP88" s="105"/>
      <c r="AQ88" s="106"/>
      <c r="AR88" s="104">
        <v>0</v>
      </c>
      <c r="AS88" s="105"/>
      <c r="AT88" s="105"/>
      <c r="AU88" s="105"/>
      <c r="AV88" s="106"/>
      <c r="AW88" s="104">
        <v>0</v>
      </c>
      <c r="AX88" s="105"/>
      <c r="AY88" s="105"/>
      <c r="AZ88" s="105"/>
      <c r="BA88" s="106"/>
      <c r="BB88" s="104">
        <v>0</v>
      </c>
      <c r="BC88" s="105"/>
      <c r="BD88" s="105"/>
      <c r="BE88" s="105"/>
      <c r="BF88" s="106"/>
      <c r="BG88" s="103">
        <f>IF(ISNUMBER(AR88),AR88,0)+IF(ISNUMBER(AW88),AW88,0)</f>
        <v>0</v>
      </c>
      <c r="BH88" s="103"/>
      <c r="BI88" s="103"/>
      <c r="BJ88" s="103"/>
      <c r="BK88" s="103"/>
    </row>
    <row r="90" spans="1:79" ht="14.25" customHeight="1" x14ac:dyDescent="12.75">
      <c r="A90" s="42" t="s">
        <v>264</v>
      </c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</row>
    <row r="91" spans="1:79" ht="15" customHeight="1" x14ac:dyDescent="0.2">
      <c r="A91" s="53" t="s">
        <v>235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</row>
    <row r="92" spans="1:79" ht="23.1" customHeight="1" x14ac:dyDescent="12.75">
      <c r="A92" s="67" t="s">
        <v>119</v>
      </c>
      <c r="B92" s="68"/>
      <c r="C92" s="68"/>
      <c r="D92" s="68"/>
      <c r="E92" s="69"/>
      <c r="F92" s="61" t="s">
        <v>19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36" t="s">
        <v>257</v>
      </c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0" t="s">
        <v>262</v>
      </c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2"/>
    </row>
    <row r="93" spans="1:79" ht="53.25" customHeight="1" x14ac:dyDescent="0.2">
      <c r="A93" s="70"/>
      <c r="B93" s="71"/>
      <c r="C93" s="71"/>
      <c r="D93" s="71"/>
      <c r="E93" s="72"/>
      <c r="F93" s="64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30" t="s">
        <v>4</v>
      </c>
      <c r="Y93" s="31"/>
      <c r="Z93" s="31"/>
      <c r="AA93" s="31"/>
      <c r="AB93" s="32"/>
      <c r="AC93" s="30" t="s">
        <v>3</v>
      </c>
      <c r="AD93" s="31"/>
      <c r="AE93" s="31"/>
      <c r="AF93" s="31"/>
      <c r="AG93" s="32"/>
      <c r="AH93" s="46" t="s">
        <v>116</v>
      </c>
      <c r="AI93" s="47"/>
      <c r="AJ93" s="47"/>
      <c r="AK93" s="47"/>
      <c r="AL93" s="48"/>
      <c r="AM93" s="30" t="s">
        <v>5</v>
      </c>
      <c r="AN93" s="31"/>
      <c r="AO93" s="31"/>
      <c r="AP93" s="31"/>
      <c r="AQ93" s="32"/>
      <c r="AR93" s="30" t="s">
        <v>4</v>
      </c>
      <c r="AS93" s="31"/>
      <c r="AT93" s="31"/>
      <c r="AU93" s="31"/>
      <c r="AV93" s="32"/>
      <c r="AW93" s="30" t="s">
        <v>3</v>
      </c>
      <c r="AX93" s="31"/>
      <c r="AY93" s="31"/>
      <c r="AZ93" s="31"/>
      <c r="BA93" s="32"/>
      <c r="BB93" s="49" t="s">
        <v>116</v>
      </c>
      <c r="BC93" s="49"/>
      <c r="BD93" s="49"/>
      <c r="BE93" s="49"/>
      <c r="BF93" s="49"/>
      <c r="BG93" s="30" t="s">
        <v>96</v>
      </c>
      <c r="BH93" s="31"/>
      <c r="BI93" s="31"/>
      <c r="BJ93" s="31"/>
      <c r="BK93" s="32"/>
    </row>
    <row r="94" spans="1:79" ht="15" customHeight="1" x14ac:dyDescent="0.2">
      <c r="A94" s="30">
        <v>1</v>
      </c>
      <c r="B94" s="31"/>
      <c r="C94" s="31"/>
      <c r="D94" s="31"/>
      <c r="E94" s="32"/>
      <c r="F94" s="30">
        <v>2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30">
        <v>3</v>
      </c>
      <c r="Y94" s="31"/>
      <c r="Z94" s="31"/>
      <c r="AA94" s="31"/>
      <c r="AB94" s="32"/>
      <c r="AC94" s="30">
        <v>4</v>
      </c>
      <c r="AD94" s="31"/>
      <c r="AE94" s="31"/>
      <c r="AF94" s="31"/>
      <c r="AG94" s="32"/>
      <c r="AH94" s="30">
        <v>5</v>
      </c>
      <c r="AI94" s="31"/>
      <c r="AJ94" s="31"/>
      <c r="AK94" s="31"/>
      <c r="AL94" s="32"/>
      <c r="AM94" s="30">
        <v>6</v>
      </c>
      <c r="AN94" s="31"/>
      <c r="AO94" s="31"/>
      <c r="AP94" s="31"/>
      <c r="AQ94" s="32"/>
      <c r="AR94" s="30">
        <v>7</v>
      </c>
      <c r="AS94" s="31"/>
      <c r="AT94" s="31"/>
      <c r="AU94" s="31"/>
      <c r="AV94" s="32"/>
      <c r="AW94" s="30">
        <v>8</v>
      </c>
      <c r="AX94" s="31"/>
      <c r="AY94" s="31"/>
      <c r="AZ94" s="31"/>
      <c r="BA94" s="32"/>
      <c r="BB94" s="30">
        <v>9</v>
      </c>
      <c r="BC94" s="31"/>
      <c r="BD94" s="31"/>
      <c r="BE94" s="31"/>
      <c r="BF94" s="32"/>
      <c r="BG94" s="30">
        <v>10</v>
      </c>
      <c r="BH94" s="31"/>
      <c r="BI94" s="31"/>
      <c r="BJ94" s="31"/>
      <c r="BK94" s="32"/>
    </row>
    <row r="95" spans="1:79" s="1" customFormat="1" ht="15" hidden="1" customHeight="1" x14ac:dyDescent="0.2">
      <c r="A95" s="33" t="s">
        <v>64</v>
      </c>
      <c r="B95" s="34"/>
      <c r="C95" s="34"/>
      <c r="D95" s="34"/>
      <c r="E95" s="35"/>
      <c r="F95" s="33" t="s">
        <v>57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5"/>
      <c r="X95" s="33" t="s">
        <v>60</v>
      </c>
      <c r="Y95" s="34"/>
      <c r="Z95" s="34"/>
      <c r="AA95" s="34"/>
      <c r="AB95" s="35"/>
      <c r="AC95" s="33" t="s">
        <v>61</v>
      </c>
      <c r="AD95" s="34"/>
      <c r="AE95" s="34"/>
      <c r="AF95" s="34"/>
      <c r="AG95" s="35"/>
      <c r="AH95" s="33" t="s">
        <v>94</v>
      </c>
      <c r="AI95" s="34"/>
      <c r="AJ95" s="34"/>
      <c r="AK95" s="34"/>
      <c r="AL95" s="35"/>
      <c r="AM95" s="50" t="s">
        <v>171</v>
      </c>
      <c r="AN95" s="51"/>
      <c r="AO95" s="51"/>
      <c r="AP95" s="51"/>
      <c r="AQ95" s="52"/>
      <c r="AR95" s="33" t="s">
        <v>62</v>
      </c>
      <c r="AS95" s="34"/>
      <c r="AT95" s="34"/>
      <c r="AU95" s="34"/>
      <c r="AV95" s="35"/>
      <c r="AW95" s="33" t="s">
        <v>63</v>
      </c>
      <c r="AX95" s="34"/>
      <c r="AY95" s="34"/>
      <c r="AZ95" s="34"/>
      <c r="BA95" s="35"/>
      <c r="BB95" s="33" t="s">
        <v>95</v>
      </c>
      <c r="BC95" s="34"/>
      <c r="BD95" s="34"/>
      <c r="BE95" s="34"/>
      <c r="BF95" s="35"/>
      <c r="BG95" s="50" t="s">
        <v>171</v>
      </c>
      <c r="BH95" s="51"/>
      <c r="BI95" s="51"/>
      <c r="BJ95" s="51"/>
      <c r="BK95" s="52"/>
      <c r="CA95" t="s">
        <v>31</v>
      </c>
    </row>
    <row r="96" spans="1:79" s="6" customFormat="1" ht="12.75" customHeight="1" x14ac:dyDescent="0.2">
      <c r="A96" s="87"/>
      <c r="B96" s="85"/>
      <c r="C96" s="85"/>
      <c r="D96" s="85"/>
      <c r="E96" s="86"/>
      <c r="F96" s="87" t="s">
        <v>147</v>
      </c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6"/>
      <c r="X96" s="107"/>
      <c r="Y96" s="108"/>
      <c r="Z96" s="108"/>
      <c r="AA96" s="108"/>
      <c r="AB96" s="109"/>
      <c r="AC96" s="107"/>
      <c r="AD96" s="108"/>
      <c r="AE96" s="108"/>
      <c r="AF96" s="108"/>
      <c r="AG96" s="109"/>
      <c r="AH96" s="103"/>
      <c r="AI96" s="103"/>
      <c r="AJ96" s="103"/>
      <c r="AK96" s="103"/>
      <c r="AL96" s="103"/>
      <c r="AM96" s="103">
        <f>IF(ISNUMBER(X96),X96,0)+IF(ISNUMBER(AC96),AC96,0)</f>
        <v>0</v>
      </c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>
        <f>IF(ISNUMBER(AR96),AR96,0)+IF(ISNUMBER(AW96),AW96,0)</f>
        <v>0</v>
      </c>
      <c r="BH96" s="103"/>
      <c r="BI96" s="103"/>
      <c r="BJ96" s="103"/>
      <c r="BK96" s="103"/>
      <c r="CA96" s="6" t="s">
        <v>32</v>
      </c>
    </row>
    <row r="99" spans="1:79" ht="14.25" customHeight="1" x14ac:dyDescent="0.2">
      <c r="A99" s="42" t="s">
        <v>120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4.25" customHeight="1" x14ac:dyDescent="12.75">
      <c r="A100" s="42" t="s">
        <v>250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15" customHeight="1" x14ac:dyDescent="0.2">
      <c r="A101" s="53" t="s">
        <v>235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</row>
    <row r="102" spans="1:79" ht="23.1" customHeight="1" x14ac:dyDescent="0.2">
      <c r="A102" s="61" t="s">
        <v>6</v>
      </c>
      <c r="B102" s="62"/>
      <c r="C102" s="62"/>
      <c r="D102" s="61" t="s">
        <v>121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30" t="s">
        <v>236</v>
      </c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2"/>
      <c r="AN102" s="30" t="s">
        <v>239</v>
      </c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2"/>
      <c r="BG102" s="36" t="s">
        <v>247</v>
      </c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</row>
    <row r="103" spans="1:79" ht="52.5" customHeight="1" x14ac:dyDescent="0.2">
      <c r="A103" s="64"/>
      <c r="B103" s="65"/>
      <c r="C103" s="65"/>
      <c r="D103" s="64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30" t="s">
        <v>4</v>
      </c>
      <c r="V103" s="31"/>
      <c r="W103" s="31"/>
      <c r="X103" s="31"/>
      <c r="Y103" s="32"/>
      <c r="Z103" s="30" t="s">
        <v>3</v>
      </c>
      <c r="AA103" s="31"/>
      <c r="AB103" s="31"/>
      <c r="AC103" s="31"/>
      <c r="AD103" s="32"/>
      <c r="AE103" s="46" t="s">
        <v>116</v>
      </c>
      <c r="AF103" s="47"/>
      <c r="AG103" s="47"/>
      <c r="AH103" s="48"/>
      <c r="AI103" s="30" t="s">
        <v>5</v>
      </c>
      <c r="AJ103" s="31"/>
      <c r="AK103" s="31"/>
      <c r="AL103" s="31"/>
      <c r="AM103" s="32"/>
      <c r="AN103" s="30" t="s">
        <v>4</v>
      </c>
      <c r="AO103" s="31"/>
      <c r="AP103" s="31"/>
      <c r="AQ103" s="31"/>
      <c r="AR103" s="32"/>
      <c r="AS103" s="30" t="s">
        <v>3</v>
      </c>
      <c r="AT103" s="31"/>
      <c r="AU103" s="31"/>
      <c r="AV103" s="31"/>
      <c r="AW103" s="32"/>
      <c r="AX103" s="46" t="s">
        <v>116</v>
      </c>
      <c r="AY103" s="47"/>
      <c r="AZ103" s="47"/>
      <c r="BA103" s="48"/>
      <c r="BB103" s="30" t="s">
        <v>96</v>
      </c>
      <c r="BC103" s="31"/>
      <c r="BD103" s="31"/>
      <c r="BE103" s="31"/>
      <c r="BF103" s="32"/>
      <c r="BG103" s="30" t="s">
        <v>4</v>
      </c>
      <c r="BH103" s="31"/>
      <c r="BI103" s="31"/>
      <c r="BJ103" s="31"/>
      <c r="BK103" s="32"/>
      <c r="BL103" s="36" t="s">
        <v>3</v>
      </c>
      <c r="BM103" s="36"/>
      <c r="BN103" s="36"/>
      <c r="BO103" s="36"/>
      <c r="BP103" s="36"/>
      <c r="BQ103" s="49" t="s">
        <v>116</v>
      </c>
      <c r="BR103" s="49"/>
      <c r="BS103" s="49"/>
      <c r="BT103" s="49"/>
      <c r="BU103" s="30" t="s">
        <v>97</v>
      </c>
      <c r="BV103" s="31"/>
      <c r="BW103" s="31"/>
      <c r="BX103" s="31"/>
      <c r="BY103" s="32"/>
    </row>
    <row r="104" spans="1:79" ht="15" customHeight="1" x14ac:dyDescent="0.2">
      <c r="A104" s="30">
        <v>1</v>
      </c>
      <c r="B104" s="31"/>
      <c r="C104" s="31"/>
      <c r="D104" s="30">
        <v>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0">
        <v>3</v>
      </c>
      <c r="V104" s="31"/>
      <c r="W104" s="31"/>
      <c r="X104" s="31"/>
      <c r="Y104" s="32"/>
      <c r="Z104" s="30">
        <v>4</v>
      </c>
      <c r="AA104" s="31"/>
      <c r="AB104" s="31"/>
      <c r="AC104" s="31"/>
      <c r="AD104" s="32"/>
      <c r="AE104" s="30">
        <v>5</v>
      </c>
      <c r="AF104" s="31"/>
      <c r="AG104" s="31"/>
      <c r="AH104" s="32"/>
      <c r="AI104" s="30">
        <v>6</v>
      </c>
      <c r="AJ104" s="31"/>
      <c r="AK104" s="31"/>
      <c r="AL104" s="31"/>
      <c r="AM104" s="32"/>
      <c r="AN104" s="30">
        <v>7</v>
      </c>
      <c r="AO104" s="31"/>
      <c r="AP104" s="31"/>
      <c r="AQ104" s="31"/>
      <c r="AR104" s="32"/>
      <c r="AS104" s="30">
        <v>8</v>
      </c>
      <c r="AT104" s="31"/>
      <c r="AU104" s="31"/>
      <c r="AV104" s="31"/>
      <c r="AW104" s="32"/>
      <c r="AX104" s="36">
        <v>9</v>
      </c>
      <c r="AY104" s="36"/>
      <c r="AZ104" s="36"/>
      <c r="BA104" s="36"/>
      <c r="BB104" s="30">
        <v>10</v>
      </c>
      <c r="BC104" s="31"/>
      <c r="BD104" s="31"/>
      <c r="BE104" s="31"/>
      <c r="BF104" s="32"/>
      <c r="BG104" s="30">
        <v>11</v>
      </c>
      <c r="BH104" s="31"/>
      <c r="BI104" s="31"/>
      <c r="BJ104" s="31"/>
      <c r="BK104" s="32"/>
      <c r="BL104" s="36">
        <v>12</v>
      </c>
      <c r="BM104" s="36"/>
      <c r="BN104" s="36"/>
      <c r="BO104" s="36"/>
      <c r="BP104" s="36"/>
      <c r="BQ104" s="30">
        <v>13</v>
      </c>
      <c r="BR104" s="31"/>
      <c r="BS104" s="31"/>
      <c r="BT104" s="32"/>
      <c r="BU104" s="30">
        <v>14</v>
      </c>
      <c r="BV104" s="31"/>
      <c r="BW104" s="31"/>
      <c r="BX104" s="31"/>
      <c r="BY104" s="32"/>
    </row>
    <row r="105" spans="1:79" s="1" customFormat="1" ht="14.25" hidden="1" customHeight="1" x14ac:dyDescent="0.2">
      <c r="A105" s="33" t="s">
        <v>69</v>
      </c>
      <c r="B105" s="34"/>
      <c r="C105" s="34"/>
      <c r="D105" s="33" t="s">
        <v>57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5"/>
      <c r="U105" s="38" t="s">
        <v>65</v>
      </c>
      <c r="V105" s="38"/>
      <c r="W105" s="38"/>
      <c r="X105" s="38"/>
      <c r="Y105" s="38"/>
      <c r="Z105" s="38" t="s">
        <v>66</v>
      </c>
      <c r="AA105" s="38"/>
      <c r="AB105" s="38"/>
      <c r="AC105" s="38"/>
      <c r="AD105" s="38"/>
      <c r="AE105" s="38" t="s">
        <v>91</v>
      </c>
      <c r="AF105" s="38"/>
      <c r="AG105" s="38"/>
      <c r="AH105" s="38"/>
      <c r="AI105" s="44" t="s">
        <v>170</v>
      </c>
      <c r="AJ105" s="44"/>
      <c r="AK105" s="44"/>
      <c r="AL105" s="44"/>
      <c r="AM105" s="44"/>
      <c r="AN105" s="38" t="s">
        <v>67</v>
      </c>
      <c r="AO105" s="38"/>
      <c r="AP105" s="38"/>
      <c r="AQ105" s="38"/>
      <c r="AR105" s="38"/>
      <c r="AS105" s="38" t="s">
        <v>68</v>
      </c>
      <c r="AT105" s="38"/>
      <c r="AU105" s="38"/>
      <c r="AV105" s="38"/>
      <c r="AW105" s="38"/>
      <c r="AX105" s="38" t="s">
        <v>92</v>
      </c>
      <c r="AY105" s="38"/>
      <c r="AZ105" s="38"/>
      <c r="BA105" s="38"/>
      <c r="BB105" s="44" t="s">
        <v>170</v>
      </c>
      <c r="BC105" s="44"/>
      <c r="BD105" s="44"/>
      <c r="BE105" s="44"/>
      <c r="BF105" s="44"/>
      <c r="BG105" s="38" t="s">
        <v>58</v>
      </c>
      <c r="BH105" s="38"/>
      <c r="BI105" s="38"/>
      <c r="BJ105" s="38"/>
      <c r="BK105" s="38"/>
      <c r="BL105" s="38" t="s">
        <v>59</v>
      </c>
      <c r="BM105" s="38"/>
      <c r="BN105" s="38"/>
      <c r="BO105" s="38"/>
      <c r="BP105" s="38"/>
      <c r="BQ105" s="38" t="s">
        <v>93</v>
      </c>
      <c r="BR105" s="38"/>
      <c r="BS105" s="38"/>
      <c r="BT105" s="38"/>
      <c r="BU105" s="44" t="s">
        <v>170</v>
      </c>
      <c r="BV105" s="44"/>
      <c r="BW105" s="44"/>
      <c r="BX105" s="44"/>
      <c r="BY105" s="44"/>
      <c r="CA105" t="s">
        <v>33</v>
      </c>
    </row>
    <row r="106" spans="1:79" s="99" customFormat="1" ht="25.5" customHeight="1" x14ac:dyDescent="0.2">
      <c r="A106" s="89">
        <v>1</v>
      </c>
      <c r="B106" s="90"/>
      <c r="C106" s="90"/>
      <c r="D106" s="92" t="s">
        <v>185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1498081.92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6">
        <v>0</v>
      </c>
      <c r="AF106" s="97"/>
      <c r="AG106" s="97"/>
      <c r="AH106" s="98"/>
      <c r="AI106" s="96">
        <f>IF(ISNUMBER(U106),U106,0)+IF(ISNUMBER(Z106),Z106,0)</f>
        <v>1498081.92</v>
      </c>
      <c r="AJ106" s="97"/>
      <c r="AK106" s="97"/>
      <c r="AL106" s="97"/>
      <c r="AM106" s="98"/>
      <c r="AN106" s="96">
        <v>1746750</v>
      </c>
      <c r="AO106" s="97"/>
      <c r="AP106" s="97"/>
      <c r="AQ106" s="97"/>
      <c r="AR106" s="98"/>
      <c r="AS106" s="96">
        <v>0</v>
      </c>
      <c r="AT106" s="97"/>
      <c r="AU106" s="97"/>
      <c r="AV106" s="97"/>
      <c r="AW106" s="98"/>
      <c r="AX106" s="96">
        <v>0</v>
      </c>
      <c r="AY106" s="97"/>
      <c r="AZ106" s="97"/>
      <c r="BA106" s="98"/>
      <c r="BB106" s="96">
        <f>IF(ISNUMBER(AN106),AN106,0)+IF(ISNUMBER(AS106),AS106,0)</f>
        <v>1746750</v>
      </c>
      <c r="BC106" s="97"/>
      <c r="BD106" s="97"/>
      <c r="BE106" s="97"/>
      <c r="BF106" s="98"/>
      <c r="BG106" s="96">
        <v>1767350</v>
      </c>
      <c r="BH106" s="97"/>
      <c r="BI106" s="97"/>
      <c r="BJ106" s="97"/>
      <c r="BK106" s="98"/>
      <c r="BL106" s="96">
        <v>0</v>
      </c>
      <c r="BM106" s="97"/>
      <c r="BN106" s="97"/>
      <c r="BO106" s="97"/>
      <c r="BP106" s="98"/>
      <c r="BQ106" s="96">
        <v>0</v>
      </c>
      <c r="BR106" s="97"/>
      <c r="BS106" s="97"/>
      <c r="BT106" s="98"/>
      <c r="BU106" s="96">
        <f>IF(ISNUMBER(BG106),BG106,0)+IF(ISNUMBER(BL106),BL106,0)</f>
        <v>1767350</v>
      </c>
      <c r="BV106" s="97"/>
      <c r="BW106" s="97"/>
      <c r="BX106" s="97"/>
      <c r="BY106" s="98"/>
      <c r="CA106" s="99" t="s">
        <v>34</v>
      </c>
    </row>
    <row r="107" spans="1:79" s="99" customFormat="1" ht="12.75" customHeight="1" x14ac:dyDescent="0.2">
      <c r="A107" s="89">
        <v>2</v>
      </c>
      <c r="B107" s="90"/>
      <c r="C107" s="90"/>
      <c r="D107" s="92" t="s">
        <v>186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23630</v>
      </c>
      <c r="V107" s="97"/>
      <c r="W107" s="97"/>
      <c r="X107" s="97"/>
      <c r="Y107" s="98"/>
      <c r="Z107" s="96">
        <v>24000</v>
      </c>
      <c r="AA107" s="97"/>
      <c r="AB107" s="97"/>
      <c r="AC107" s="97"/>
      <c r="AD107" s="98"/>
      <c r="AE107" s="96">
        <v>24000</v>
      </c>
      <c r="AF107" s="97"/>
      <c r="AG107" s="97"/>
      <c r="AH107" s="98"/>
      <c r="AI107" s="96">
        <f>IF(ISNUMBER(U107),U107,0)+IF(ISNUMBER(Z107),Z107,0)</f>
        <v>47630</v>
      </c>
      <c r="AJ107" s="97"/>
      <c r="AK107" s="97"/>
      <c r="AL107" s="97"/>
      <c r="AM107" s="98"/>
      <c r="AN107" s="96">
        <v>26650</v>
      </c>
      <c r="AO107" s="97"/>
      <c r="AP107" s="97"/>
      <c r="AQ107" s="97"/>
      <c r="AR107" s="98"/>
      <c r="AS107" s="96">
        <v>0</v>
      </c>
      <c r="AT107" s="97"/>
      <c r="AU107" s="97"/>
      <c r="AV107" s="97"/>
      <c r="AW107" s="98"/>
      <c r="AX107" s="96">
        <v>0</v>
      </c>
      <c r="AY107" s="97"/>
      <c r="AZ107" s="97"/>
      <c r="BA107" s="98"/>
      <c r="BB107" s="96">
        <f>IF(ISNUMBER(AN107),AN107,0)+IF(ISNUMBER(AS107),AS107,0)</f>
        <v>26650</v>
      </c>
      <c r="BC107" s="97"/>
      <c r="BD107" s="97"/>
      <c r="BE107" s="97"/>
      <c r="BF107" s="98"/>
      <c r="BG107" s="96">
        <v>22650</v>
      </c>
      <c r="BH107" s="97"/>
      <c r="BI107" s="97"/>
      <c r="BJ107" s="97"/>
      <c r="BK107" s="98"/>
      <c r="BL107" s="96">
        <v>0</v>
      </c>
      <c r="BM107" s="97"/>
      <c r="BN107" s="97"/>
      <c r="BO107" s="97"/>
      <c r="BP107" s="98"/>
      <c r="BQ107" s="96">
        <v>0</v>
      </c>
      <c r="BR107" s="97"/>
      <c r="BS107" s="97"/>
      <c r="BT107" s="98"/>
      <c r="BU107" s="96">
        <f>IF(ISNUMBER(BG107),BG107,0)+IF(ISNUMBER(BL107),BL107,0)</f>
        <v>22650</v>
      </c>
      <c r="BV107" s="97"/>
      <c r="BW107" s="97"/>
      <c r="BX107" s="97"/>
      <c r="BY107" s="98"/>
    </row>
    <row r="108" spans="1:79" s="6" customFormat="1" ht="12.75" customHeight="1" x14ac:dyDescent="0.2">
      <c r="A108" s="87"/>
      <c r="B108" s="85"/>
      <c r="C108" s="85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1521711.92</v>
      </c>
      <c r="V108" s="105"/>
      <c r="W108" s="105"/>
      <c r="X108" s="105"/>
      <c r="Y108" s="106"/>
      <c r="Z108" s="104">
        <v>24000</v>
      </c>
      <c r="AA108" s="105"/>
      <c r="AB108" s="105"/>
      <c r="AC108" s="105"/>
      <c r="AD108" s="106"/>
      <c r="AE108" s="104">
        <v>24000</v>
      </c>
      <c r="AF108" s="105"/>
      <c r="AG108" s="105"/>
      <c r="AH108" s="106"/>
      <c r="AI108" s="104">
        <f>IF(ISNUMBER(U108),U108,0)+IF(ISNUMBER(Z108),Z108,0)</f>
        <v>1545711.92</v>
      </c>
      <c r="AJ108" s="105"/>
      <c r="AK108" s="105"/>
      <c r="AL108" s="105"/>
      <c r="AM108" s="106"/>
      <c r="AN108" s="104">
        <v>1773400</v>
      </c>
      <c r="AO108" s="105"/>
      <c r="AP108" s="105"/>
      <c r="AQ108" s="105"/>
      <c r="AR108" s="106"/>
      <c r="AS108" s="104">
        <v>0</v>
      </c>
      <c r="AT108" s="105"/>
      <c r="AU108" s="105"/>
      <c r="AV108" s="105"/>
      <c r="AW108" s="106"/>
      <c r="AX108" s="104">
        <v>0</v>
      </c>
      <c r="AY108" s="105"/>
      <c r="AZ108" s="105"/>
      <c r="BA108" s="106"/>
      <c r="BB108" s="104">
        <f>IF(ISNUMBER(AN108),AN108,0)+IF(ISNUMBER(AS108),AS108,0)</f>
        <v>1773400</v>
      </c>
      <c r="BC108" s="105"/>
      <c r="BD108" s="105"/>
      <c r="BE108" s="105"/>
      <c r="BF108" s="106"/>
      <c r="BG108" s="104">
        <v>1790000</v>
      </c>
      <c r="BH108" s="105"/>
      <c r="BI108" s="105"/>
      <c r="BJ108" s="105"/>
      <c r="BK108" s="106"/>
      <c r="BL108" s="104">
        <v>0</v>
      </c>
      <c r="BM108" s="105"/>
      <c r="BN108" s="105"/>
      <c r="BO108" s="105"/>
      <c r="BP108" s="106"/>
      <c r="BQ108" s="104">
        <v>0</v>
      </c>
      <c r="BR108" s="105"/>
      <c r="BS108" s="105"/>
      <c r="BT108" s="106"/>
      <c r="BU108" s="104">
        <f>IF(ISNUMBER(BG108),BG108,0)+IF(ISNUMBER(BL108),BL108,0)</f>
        <v>1790000</v>
      </c>
      <c r="BV108" s="105"/>
      <c r="BW108" s="105"/>
      <c r="BX108" s="105"/>
      <c r="BY108" s="106"/>
    </row>
    <row r="110" spans="1:79" ht="14.25" customHeight="1" x14ac:dyDescent="12.75">
      <c r="A110" s="42" t="s">
        <v>265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15" customHeight="1" x14ac:dyDescent="0.2">
      <c r="A111" s="45" t="s">
        <v>235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</row>
    <row r="112" spans="1:79" ht="23.1" customHeight="1" x14ac:dyDescent="0.2">
      <c r="A112" s="61" t="s">
        <v>6</v>
      </c>
      <c r="B112" s="62"/>
      <c r="C112" s="62"/>
      <c r="D112" s="61" t="s">
        <v>121</v>
      </c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3"/>
      <c r="U112" s="36" t="s">
        <v>257</v>
      </c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 t="s">
        <v>262</v>
      </c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</row>
    <row r="113" spans="1:79" ht="54" customHeight="1" x14ac:dyDescent="0.2">
      <c r="A113" s="64"/>
      <c r="B113" s="65"/>
      <c r="C113" s="65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6"/>
      <c r="U113" s="30" t="s">
        <v>4</v>
      </c>
      <c r="V113" s="31"/>
      <c r="W113" s="31"/>
      <c r="X113" s="31"/>
      <c r="Y113" s="32"/>
      <c r="Z113" s="30" t="s">
        <v>3</v>
      </c>
      <c r="AA113" s="31"/>
      <c r="AB113" s="31"/>
      <c r="AC113" s="31"/>
      <c r="AD113" s="32"/>
      <c r="AE113" s="46" t="s">
        <v>116</v>
      </c>
      <c r="AF113" s="47"/>
      <c r="AG113" s="47"/>
      <c r="AH113" s="47"/>
      <c r="AI113" s="48"/>
      <c r="AJ113" s="30" t="s">
        <v>5</v>
      </c>
      <c r="AK113" s="31"/>
      <c r="AL113" s="31"/>
      <c r="AM113" s="31"/>
      <c r="AN113" s="32"/>
      <c r="AO113" s="30" t="s">
        <v>4</v>
      </c>
      <c r="AP113" s="31"/>
      <c r="AQ113" s="31"/>
      <c r="AR113" s="31"/>
      <c r="AS113" s="32"/>
      <c r="AT113" s="30" t="s">
        <v>3</v>
      </c>
      <c r="AU113" s="31"/>
      <c r="AV113" s="31"/>
      <c r="AW113" s="31"/>
      <c r="AX113" s="32"/>
      <c r="AY113" s="46" t="s">
        <v>116</v>
      </c>
      <c r="AZ113" s="47"/>
      <c r="BA113" s="47"/>
      <c r="BB113" s="47"/>
      <c r="BC113" s="48"/>
      <c r="BD113" s="36" t="s">
        <v>96</v>
      </c>
      <c r="BE113" s="36"/>
      <c r="BF113" s="36"/>
      <c r="BG113" s="36"/>
      <c r="BH113" s="36"/>
    </row>
    <row r="114" spans="1:79" ht="15" customHeight="1" x14ac:dyDescent="0.2">
      <c r="A114" s="30" t="s">
        <v>169</v>
      </c>
      <c r="B114" s="31"/>
      <c r="C114" s="31"/>
      <c r="D114" s="30">
        <v>2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2"/>
      <c r="U114" s="30">
        <v>3</v>
      </c>
      <c r="V114" s="31"/>
      <c r="W114" s="31"/>
      <c r="X114" s="31"/>
      <c r="Y114" s="32"/>
      <c r="Z114" s="30">
        <v>4</v>
      </c>
      <c r="AA114" s="31"/>
      <c r="AB114" s="31"/>
      <c r="AC114" s="31"/>
      <c r="AD114" s="32"/>
      <c r="AE114" s="30">
        <v>5</v>
      </c>
      <c r="AF114" s="31"/>
      <c r="AG114" s="31"/>
      <c r="AH114" s="31"/>
      <c r="AI114" s="32"/>
      <c r="AJ114" s="30">
        <v>6</v>
      </c>
      <c r="AK114" s="31"/>
      <c r="AL114" s="31"/>
      <c r="AM114" s="31"/>
      <c r="AN114" s="32"/>
      <c r="AO114" s="30">
        <v>7</v>
      </c>
      <c r="AP114" s="31"/>
      <c r="AQ114" s="31"/>
      <c r="AR114" s="31"/>
      <c r="AS114" s="32"/>
      <c r="AT114" s="30">
        <v>8</v>
      </c>
      <c r="AU114" s="31"/>
      <c r="AV114" s="31"/>
      <c r="AW114" s="31"/>
      <c r="AX114" s="32"/>
      <c r="AY114" s="30">
        <v>9</v>
      </c>
      <c r="AZ114" s="31"/>
      <c r="BA114" s="31"/>
      <c r="BB114" s="31"/>
      <c r="BC114" s="32"/>
      <c r="BD114" s="30">
        <v>10</v>
      </c>
      <c r="BE114" s="31"/>
      <c r="BF114" s="31"/>
      <c r="BG114" s="31"/>
      <c r="BH114" s="32"/>
    </row>
    <row r="115" spans="1:79" s="1" customFormat="1" ht="12.75" hidden="1" customHeight="1" x14ac:dyDescent="12.75">
      <c r="A115" s="33" t="s">
        <v>69</v>
      </c>
      <c r="B115" s="34"/>
      <c r="C115" s="34"/>
      <c r="D115" s="33" t="s">
        <v>57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5"/>
      <c r="U115" s="33" t="s">
        <v>60</v>
      </c>
      <c r="V115" s="34"/>
      <c r="W115" s="34"/>
      <c r="X115" s="34"/>
      <c r="Y115" s="35"/>
      <c r="Z115" s="33" t="s">
        <v>61</v>
      </c>
      <c r="AA115" s="34"/>
      <c r="AB115" s="34"/>
      <c r="AC115" s="34"/>
      <c r="AD115" s="35"/>
      <c r="AE115" s="33" t="s">
        <v>94</v>
      </c>
      <c r="AF115" s="34"/>
      <c r="AG115" s="34"/>
      <c r="AH115" s="34"/>
      <c r="AI115" s="35"/>
      <c r="AJ115" s="50" t="s">
        <v>171</v>
      </c>
      <c r="AK115" s="51"/>
      <c r="AL115" s="51"/>
      <c r="AM115" s="51"/>
      <c r="AN115" s="52"/>
      <c r="AO115" s="33" t="s">
        <v>62</v>
      </c>
      <c r="AP115" s="34"/>
      <c r="AQ115" s="34"/>
      <c r="AR115" s="34"/>
      <c r="AS115" s="35"/>
      <c r="AT115" s="33" t="s">
        <v>63</v>
      </c>
      <c r="AU115" s="34"/>
      <c r="AV115" s="34"/>
      <c r="AW115" s="34"/>
      <c r="AX115" s="35"/>
      <c r="AY115" s="33" t="s">
        <v>95</v>
      </c>
      <c r="AZ115" s="34"/>
      <c r="BA115" s="34"/>
      <c r="BB115" s="34"/>
      <c r="BC115" s="35"/>
      <c r="BD115" s="44" t="s">
        <v>171</v>
      </c>
      <c r="BE115" s="44"/>
      <c r="BF115" s="44"/>
      <c r="BG115" s="44"/>
      <c r="BH115" s="44"/>
      <c r="CA115" s="1" t="s">
        <v>35</v>
      </c>
    </row>
    <row r="116" spans="1:79" s="99" customFormat="1" ht="25.5" customHeight="1" x14ac:dyDescent="0.2">
      <c r="A116" s="89">
        <v>1</v>
      </c>
      <c r="B116" s="90"/>
      <c r="C116" s="90"/>
      <c r="D116" s="92" t="s">
        <v>185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4"/>
      <c r="U116" s="96">
        <v>0</v>
      </c>
      <c r="V116" s="97"/>
      <c r="W116" s="97"/>
      <c r="X116" s="97"/>
      <c r="Y116" s="98"/>
      <c r="Z116" s="96">
        <v>0</v>
      </c>
      <c r="AA116" s="97"/>
      <c r="AB116" s="97"/>
      <c r="AC116" s="97"/>
      <c r="AD116" s="98"/>
      <c r="AE116" s="95">
        <v>0</v>
      </c>
      <c r="AF116" s="95"/>
      <c r="AG116" s="95"/>
      <c r="AH116" s="95"/>
      <c r="AI116" s="95"/>
      <c r="AJ116" s="110">
        <f>IF(ISNUMBER(U116),U116,0)+IF(ISNUMBER(Z116),Z116,0)</f>
        <v>0</v>
      </c>
      <c r="AK116" s="110"/>
      <c r="AL116" s="110"/>
      <c r="AM116" s="110"/>
      <c r="AN116" s="110"/>
      <c r="AO116" s="95">
        <v>0</v>
      </c>
      <c r="AP116" s="95"/>
      <c r="AQ116" s="95"/>
      <c r="AR116" s="95"/>
      <c r="AS116" s="95"/>
      <c r="AT116" s="110">
        <v>0</v>
      </c>
      <c r="AU116" s="110"/>
      <c r="AV116" s="110"/>
      <c r="AW116" s="110"/>
      <c r="AX116" s="110"/>
      <c r="AY116" s="95">
        <v>0</v>
      </c>
      <c r="AZ116" s="95"/>
      <c r="BA116" s="95"/>
      <c r="BB116" s="95"/>
      <c r="BC116" s="95"/>
      <c r="BD116" s="110">
        <f>IF(ISNUMBER(AO116),AO116,0)+IF(ISNUMBER(AT116),AT116,0)</f>
        <v>0</v>
      </c>
      <c r="BE116" s="110"/>
      <c r="BF116" s="110"/>
      <c r="BG116" s="110"/>
      <c r="BH116" s="110"/>
      <c r="CA116" s="99" t="s">
        <v>36</v>
      </c>
    </row>
    <row r="117" spans="1:79" s="99" customFormat="1" ht="12.75" customHeight="1" x14ac:dyDescent="0.2">
      <c r="A117" s="89">
        <v>2</v>
      </c>
      <c r="B117" s="90"/>
      <c r="C117" s="90"/>
      <c r="D117" s="92" t="s">
        <v>186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4"/>
      <c r="U117" s="96">
        <v>0</v>
      </c>
      <c r="V117" s="97"/>
      <c r="W117" s="97"/>
      <c r="X117" s="97"/>
      <c r="Y117" s="98"/>
      <c r="Z117" s="96">
        <v>0</v>
      </c>
      <c r="AA117" s="97"/>
      <c r="AB117" s="97"/>
      <c r="AC117" s="97"/>
      <c r="AD117" s="98"/>
      <c r="AE117" s="95">
        <v>0</v>
      </c>
      <c r="AF117" s="95"/>
      <c r="AG117" s="95"/>
      <c r="AH117" s="95"/>
      <c r="AI117" s="95"/>
      <c r="AJ117" s="110">
        <f>IF(ISNUMBER(U117),U117,0)+IF(ISNUMBER(Z117),Z117,0)</f>
        <v>0</v>
      </c>
      <c r="AK117" s="110"/>
      <c r="AL117" s="110"/>
      <c r="AM117" s="110"/>
      <c r="AN117" s="110"/>
      <c r="AO117" s="95">
        <v>0</v>
      </c>
      <c r="AP117" s="95"/>
      <c r="AQ117" s="95"/>
      <c r="AR117" s="95"/>
      <c r="AS117" s="95"/>
      <c r="AT117" s="110">
        <v>0</v>
      </c>
      <c r="AU117" s="110"/>
      <c r="AV117" s="110"/>
      <c r="AW117" s="110"/>
      <c r="AX117" s="110"/>
      <c r="AY117" s="95">
        <v>0</v>
      </c>
      <c r="AZ117" s="95"/>
      <c r="BA117" s="95"/>
      <c r="BB117" s="95"/>
      <c r="BC117" s="95"/>
      <c r="BD117" s="110">
        <f>IF(ISNUMBER(AO117),AO117,0)+IF(ISNUMBER(AT117),AT117,0)</f>
        <v>0</v>
      </c>
      <c r="BE117" s="110"/>
      <c r="BF117" s="110"/>
      <c r="BG117" s="110"/>
      <c r="BH117" s="110"/>
    </row>
    <row r="118" spans="1:79" s="6" customFormat="1" ht="12.75" customHeight="1" x14ac:dyDescent="0.2">
      <c r="A118" s="87"/>
      <c r="B118" s="85"/>
      <c r="C118" s="85"/>
      <c r="D118" s="100" t="s">
        <v>147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2"/>
      <c r="U118" s="104">
        <v>0</v>
      </c>
      <c r="V118" s="105"/>
      <c r="W118" s="105"/>
      <c r="X118" s="105"/>
      <c r="Y118" s="106"/>
      <c r="Z118" s="104">
        <v>0</v>
      </c>
      <c r="AA118" s="105"/>
      <c r="AB118" s="105"/>
      <c r="AC118" s="105"/>
      <c r="AD118" s="106"/>
      <c r="AE118" s="103">
        <v>0</v>
      </c>
      <c r="AF118" s="103"/>
      <c r="AG118" s="103"/>
      <c r="AH118" s="103"/>
      <c r="AI118" s="103"/>
      <c r="AJ118" s="88">
        <f>IF(ISNUMBER(U118),U118,0)+IF(ISNUMBER(Z118),Z118,0)</f>
        <v>0</v>
      </c>
      <c r="AK118" s="88"/>
      <c r="AL118" s="88"/>
      <c r="AM118" s="88"/>
      <c r="AN118" s="88"/>
      <c r="AO118" s="103">
        <v>0</v>
      </c>
      <c r="AP118" s="103"/>
      <c r="AQ118" s="103"/>
      <c r="AR118" s="103"/>
      <c r="AS118" s="103"/>
      <c r="AT118" s="88">
        <v>0</v>
      </c>
      <c r="AU118" s="88"/>
      <c r="AV118" s="88"/>
      <c r="AW118" s="88"/>
      <c r="AX118" s="88"/>
      <c r="AY118" s="103">
        <v>0</v>
      </c>
      <c r="AZ118" s="103"/>
      <c r="BA118" s="103"/>
      <c r="BB118" s="103"/>
      <c r="BC118" s="103"/>
      <c r="BD118" s="88">
        <f>IF(ISNUMBER(AO118),AO118,0)+IF(ISNUMBER(AT118),AT118,0)</f>
        <v>0</v>
      </c>
      <c r="BE118" s="88"/>
      <c r="BF118" s="88"/>
      <c r="BG118" s="88"/>
      <c r="BH118" s="88"/>
    </row>
    <row r="119" spans="1:79" s="5" customFormat="1" ht="12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</row>
    <row r="121" spans="1:79" ht="14.25" customHeight="1" x14ac:dyDescent="0.2">
      <c r="A121" s="42" t="s">
        <v>152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</row>
    <row r="122" spans="1:79" ht="14.25" customHeight="1" x14ac:dyDescent="0.2">
      <c r="A122" s="42" t="s">
        <v>251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 x14ac:dyDescent="0.2">
      <c r="A123" s="61" t="s">
        <v>6</v>
      </c>
      <c r="B123" s="62"/>
      <c r="C123" s="62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236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239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  <c r="BJ123" s="30" t="s">
        <v>247</v>
      </c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2"/>
    </row>
    <row r="124" spans="1:79" ht="32.25" customHeight="1" x14ac:dyDescent="12.75">
      <c r="A124" s="64"/>
      <c r="B124" s="65"/>
      <c r="C124" s="6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123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90</v>
      </c>
      <c r="BF124" s="36"/>
      <c r="BG124" s="36"/>
      <c r="BH124" s="36"/>
      <c r="BI124" s="36"/>
      <c r="BJ124" s="36" t="s">
        <v>4</v>
      </c>
      <c r="BK124" s="36"/>
      <c r="BL124" s="36"/>
      <c r="BM124" s="36"/>
      <c r="BN124" s="36"/>
      <c r="BO124" s="36" t="s">
        <v>3</v>
      </c>
      <c r="BP124" s="36"/>
      <c r="BQ124" s="36"/>
      <c r="BR124" s="36"/>
      <c r="BS124" s="36"/>
      <c r="BT124" s="36" t="s">
        <v>97</v>
      </c>
      <c r="BU124" s="36"/>
      <c r="BV124" s="36"/>
      <c r="BW124" s="36"/>
      <c r="BX124" s="36"/>
    </row>
    <row r="125" spans="1:79" ht="15" customHeight="1" x14ac:dyDescent="0.2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  <c r="BJ125" s="36">
        <v>11</v>
      </c>
      <c r="BK125" s="36"/>
      <c r="BL125" s="36"/>
      <c r="BM125" s="36"/>
      <c r="BN125" s="36"/>
      <c r="BO125" s="36">
        <v>12</v>
      </c>
      <c r="BP125" s="36"/>
      <c r="BQ125" s="36"/>
      <c r="BR125" s="36"/>
      <c r="BS125" s="36"/>
      <c r="BT125" s="36">
        <v>13</v>
      </c>
      <c r="BU125" s="36"/>
      <c r="BV125" s="36"/>
      <c r="BW125" s="36"/>
      <c r="BX125" s="36"/>
    </row>
    <row r="126" spans="1:79" ht="10.5" hidden="1" customHeight="1" x14ac:dyDescent="0.2">
      <c r="A126" s="33" t="s">
        <v>154</v>
      </c>
      <c r="B126" s="34"/>
      <c r="C126" s="34"/>
      <c r="D126" s="36" t="s">
        <v>57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70</v>
      </c>
      <c r="R126" s="36"/>
      <c r="S126" s="36"/>
      <c r="T126" s="36"/>
      <c r="U126" s="36"/>
      <c r="V126" s="36" t="s">
        <v>71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111</v>
      </c>
      <c r="AG126" s="38"/>
      <c r="AH126" s="38"/>
      <c r="AI126" s="38"/>
      <c r="AJ126" s="38"/>
      <c r="AK126" s="37" t="s">
        <v>112</v>
      </c>
      <c r="AL126" s="37"/>
      <c r="AM126" s="37"/>
      <c r="AN126" s="37"/>
      <c r="AO126" s="37"/>
      <c r="AP126" s="44" t="s">
        <v>188</v>
      </c>
      <c r="AQ126" s="44"/>
      <c r="AR126" s="44"/>
      <c r="AS126" s="44"/>
      <c r="AT126" s="44"/>
      <c r="AU126" s="38" t="s">
        <v>113</v>
      </c>
      <c r="AV126" s="38"/>
      <c r="AW126" s="38"/>
      <c r="AX126" s="38"/>
      <c r="AY126" s="38"/>
      <c r="AZ126" s="37" t="s">
        <v>114</v>
      </c>
      <c r="BA126" s="37"/>
      <c r="BB126" s="37"/>
      <c r="BC126" s="37"/>
      <c r="BD126" s="37"/>
      <c r="BE126" s="44" t="s">
        <v>188</v>
      </c>
      <c r="BF126" s="44"/>
      <c r="BG126" s="44"/>
      <c r="BH126" s="44"/>
      <c r="BI126" s="44"/>
      <c r="BJ126" s="38" t="s">
        <v>105</v>
      </c>
      <c r="BK126" s="38"/>
      <c r="BL126" s="38"/>
      <c r="BM126" s="38"/>
      <c r="BN126" s="38"/>
      <c r="BO126" s="37" t="s">
        <v>106</v>
      </c>
      <c r="BP126" s="37"/>
      <c r="BQ126" s="37"/>
      <c r="BR126" s="37"/>
      <c r="BS126" s="37"/>
      <c r="BT126" s="44" t="s">
        <v>188</v>
      </c>
      <c r="BU126" s="44"/>
      <c r="BV126" s="44"/>
      <c r="BW126" s="44"/>
      <c r="BX126" s="44"/>
      <c r="CA126" t="s">
        <v>37</v>
      </c>
    </row>
    <row r="127" spans="1:79" s="6" customFormat="1" ht="15" customHeight="1" x14ac:dyDescent="0.2">
      <c r="A127" s="87">
        <v>0</v>
      </c>
      <c r="B127" s="85"/>
      <c r="C127" s="85"/>
      <c r="D127" s="111" t="s">
        <v>187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  <c r="CA127" s="6" t="s">
        <v>38</v>
      </c>
    </row>
    <row r="128" spans="1:79" s="99" customFormat="1" ht="15" customHeight="1" x14ac:dyDescent="0.2">
      <c r="A128" s="89">
        <v>0</v>
      </c>
      <c r="B128" s="90"/>
      <c r="C128" s="90"/>
      <c r="D128" s="114" t="s">
        <v>189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190</v>
      </c>
      <c r="R128" s="36"/>
      <c r="S128" s="36"/>
      <c r="T128" s="36"/>
      <c r="U128" s="36"/>
      <c r="V128" s="36" t="s">
        <v>191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5">
        <v>4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4</v>
      </c>
      <c r="AQ128" s="115"/>
      <c r="AR128" s="115"/>
      <c r="AS128" s="115"/>
      <c r="AT128" s="115"/>
      <c r="AU128" s="115">
        <v>5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5</v>
      </c>
      <c r="BF128" s="115"/>
      <c r="BG128" s="115"/>
      <c r="BH128" s="115"/>
      <c r="BI128" s="115"/>
      <c r="BJ128" s="115">
        <v>5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5</v>
      </c>
      <c r="BU128" s="115"/>
      <c r="BV128" s="115"/>
      <c r="BW128" s="115"/>
      <c r="BX128" s="115"/>
    </row>
    <row r="129" spans="1:79" s="6" customFormat="1" ht="15" customHeight="1" x14ac:dyDescent="0.2">
      <c r="A129" s="87">
        <v>0</v>
      </c>
      <c r="B129" s="85"/>
      <c r="C129" s="85"/>
      <c r="D129" s="113" t="s">
        <v>192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  <c r="BT129" s="112"/>
      <c r="BU129" s="112"/>
      <c r="BV129" s="112"/>
      <c r="BW129" s="112"/>
      <c r="BX129" s="112"/>
    </row>
    <row r="130" spans="1:79" s="99" customFormat="1" ht="28.5" customHeight="1" x14ac:dyDescent="0.2">
      <c r="A130" s="89">
        <v>0</v>
      </c>
      <c r="B130" s="90"/>
      <c r="C130" s="90"/>
      <c r="D130" s="114" t="s">
        <v>193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190</v>
      </c>
      <c r="R130" s="36"/>
      <c r="S130" s="36"/>
      <c r="T130" s="36"/>
      <c r="U130" s="36"/>
      <c r="V130" s="114" t="s">
        <v>194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160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160</v>
      </c>
      <c r="AQ130" s="115"/>
      <c r="AR130" s="115"/>
      <c r="AS130" s="115"/>
      <c r="AT130" s="115"/>
      <c r="AU130" s="115">
        <v>150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150</v>
      </c>
      <c r="BF130" s="115"/>
      <c r="BG130" s="115"/>
      <c r="BH130" s="115"/>
      <c r="BI130" s="115"/>
      <c r="BJ130" s="115">
        <v>400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400</v>
      </c>
      <c r="BU130" s="115"/>
      <c r="BV130" s="115"/>
      <c r="BW130" s="115"/>
      <c r="BX130" s="115"/>
    </row>
    <row r="131" spans="1:79" s="99" customFormat="1" ht="45" customHeight="1" x14ac:dyDescent="0.2">
      <c r="A131" s="89">
        <v>0</v>
      </c>
      <c r="B131" s="90"/>
      <c r="C131" s="90"/>
      <c r="D131" s="114" t="s">
        <v>195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190</v>
      </c>
      <c r="R131" s="36"/>
      <c r="S131" s="36"/>
      <c r="T131" s="36"/>
      <c r="U131" s="36"/>
      <c r="V131" s="114" t="s">
        <v>196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50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50</v>
      </c>
      <c r="AQ131" s="115"/>
      <c r="AR131" s="115"/>
      <c r="AS131" s="115"/>
      <c r="AT131" s="115"/>
      <c r="AU131" s="115">
        <v>50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50</v>
      </c>
      <c r="BF131" s="115"/>
      <c r="BG131" s="115"/>
      <c r="BH131" s="115"/>
      <c r="BI131" s="115"/>
      <c r="BJ131" s="115">
        <v>50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50</v>
      </c>
      <c r="BU131" s="115"/>
      <c r="BV131" s="115"/>
      <c r="BW131" s="115"/>
      <c r="BX131" s="115"/>
    </row>
    <row r="132" spans="1:79" s="99" customFormat="1" ht="30" customHeight="1" x14ac:dyDescent="0.2">
      <c r="A132" s="89">
        <v>0</v>
      </c>
      <c r="B132" s="90"/>
      <c r="C132" s="90"/>
      <c r="D132" s="114" t="s">
        <v>197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190</v>
      </c>
      <c r="R132" s="36"/>
      <c r="S132" s="36"/>
      <c r="T132" s="36"/>
      <c r="U132" s="36"/>
      <c r="V132" s="114" t="s">
        <v>198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192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192</v>
      </c>
      <c r="AQ132" s="115"/>
      <c r="AR132" s="115"/>
      <c r="AS132" s="115"/>
      <c r="AT132" s="115"/>
      <c r="AU132" s="115">
        <v>200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200</v>
      </c>
      <c r="BF132" s="115"/>
      <c r="BG132" s="115"/>
      <c r="BH132" s="115"/>
      <c r="BI132" s="115"/>
      <c r="BJ132" s="115">
        <v>100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100</v>
      </c>
      <c r="BU132" s="115"/>
      <c r="BV132" s="115"/>
      <c r="BW132" s="115"/>
      <c r="BX132" s="115"/>
    </row>
    <row r="133" spans="1:79" s="6" customFormat="1" ht="15" customHeight="1" x14ac:dyDescent="0.2">
      <c r="A133" s="87">
        <v>0</v>
      </c>
      <c r="B133" s="85"/>
      <c r="C133" s="85"/>
      <c r="D133" s="113" t="s">
        <v>199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  <c r="BJ133" s="112"/>
      <c r="BK133" s="112"/>
      <c r="BL133" s="112"/>
      <c r="BM133" s="112"/>
      <c r="BN133" s="112"/>
      <c r="BO133" s="112"/>
      <c r="BP133" s="112"/>
      <c r="BQ133" s="112"/>
      <c r="BR133" s="112"/>
      <c r="BS133" s="112"/>
      <c r="BT133" s="112"/>
      <c r="BU133" s="112"/>
      <c r="BV133" s="112"/>
      <c r="BW133" s="112"/>
      <c r="BX133" s="112"/>
    </row>
    <row r="134" spans="1:79" s="99" customFormat="1" ht="42.75" customHeight="1" x14ac:dyDescent="0.2">
      <c r="A134" s="89">
        <v>0</v>
      </c>
      <c r="B134" s="90"/>
      <c r="C134" s="90"/>
      <c r="D134" s="114" t="s">
        <v>200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190</v>
      </c>
      <c r="R134" s="36"/>
      <c r="S134" s="36"/>
      <c r="T134" s="36"/>
      <c r="U134" s="36"/>
      <c r="V134" s="114" t="s">
        <v>201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59.75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59.75</v>
      </c>
      <c r="AQ134" s="115"/>
      <c r="AR134" s="115"/>
      <c r="AS134" s="115"/>
      <c r="AT134" s="115"/>
      <c r="AU134" s="115">
        <v>40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40</v>
      </c>
      <c r="BF134" s="115"/>
      <c r="BG134" s="115"/>
      <c r="BH134" s="115"/>
      <c r="BI134" s="115"/>
      <c r="BJ134" s="115">
        <v>110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110</v>
      </c>
      <c r="BU134" s="115"/>
      <c r="BV134" s="115"/>
      <c r="BW134" s="115"/>
      <c r="BX134" s="115"/>
    </row>
    <row r="135" spans="1:79" s="99" customFormat="1" ht="30" customHeight="1" x14ac:dyDescent="0.2">
      <c r="A135" s="89">
        <v>0</v>
      </c>
      <c r="B135" s="90"/>
      <c r="C135" s="90"/>
      <c r="D135" s="114" t="s">
        <v>202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190</v>
      </c>
      <c r="R135" s="36"/>
      <c r="S135" s="36"/>
      <c r="T135" s="36"/>
      <c r="U135" s="36"/>
      <c r="V135" s="114" t="s">
        <v>203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12.5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12.5</v>
      </c>
      <c r="AQ135" s="115"/>
      <c r="AR135" s="115"/>
      <c r="AS135" s="115"/>
      <c r="AT135" s="115"/>
      <c r="AU135" s="115">
        <v>10</v>
      </c>
      <c r="AV135" s="115"/>
      <c r="AW135" s="115"/>
      <c r="AX135" s="115"/>
      <c r="AY135" s="115"/>
      <c r="AZ135" s="115">
        <v>0</v>
      </c>
      <c r="BA135" s="115"/>
      <c r="BB135" s="115"/>
      <c r="BC135" s="115"/>
      <c r="BD135" s="115"/>
      <c r="BE135" s="115">
        <v>10</v>
      </c>
      <c r="BF135" s="115"/>
      <c r="BG135" s="115"/>
      <c r="BH135" s="115"/>
      <c r="BI135" s="115"/>
      <c r="BJ135" s="115">
        <v>10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10</v>
      </c>
      <c r="BU135" s="115"/>
      <c r="BV135" s="115"/>
      <c r="BW135" s="115"/>
      <c r="BX135" s="115"/>
    </row>
    <row r="136" spans="1:79" s="99" customFormat="1" ht="30" customHeight="1" x14ac:dyDescent="0.2">
      <c r="A136" s="89">
        <v>0</v>
      </c>
      <c r="B136" s="90"/>
      <c r="C136" s="90"/>
      <c r="D136" s="114" t="s">
        <v>204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205</v>
      </c>
      <c r="R136" s="36"/>
      <c r="S136" s="36"/>
      <c r="T136" s="36"/>
      <c r="U136" s="36"/>
      <c r="V136" s="114" t="s">
        <v>206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5">
        <v>386.43</v>
      </c>
      <c r="AG136" s="115"/>
      <c r="AH136" s="115"/>
      <c r="AI136" s="115"/>
      <c r="AJ136" s="115"/>
      <c r="AK136" s="115">
        <v>0</v>
      </c>
      <c r="AL136" s="115"/>
      <c r="AM136" s="115"/>
      <c r="AN136" s="115"/>
      <c r="AO136" s="115"/>
      <c r="AP136" s="115">
        <v>386.43</v>
      </c>
      <c r="AQ136" s="115"/>
      <c r="AR136" s="115"/>
      <c r="AS136" s="115"/>
      <c r="AT136" s="115"/>
      <c r="AU136" s="115">
        <v>443.35</v>
      </c>
      <c r="AV136" s="115"/>
      <c r="AW136" s="115"/>
      <c r="AX136" s="115"/>
      <c r="AY136" s="115"/>
      <c r="AZ136" s="115">
        <v>0</v>
      </c>
      <c r="BA136" s="115"/>
      <c r="BB136" s="115"/>
      <c r="BC136" s="115"/>
      <c r="BD136" s="115"/>
      <c r="BE136" s="115">
        <v>443.35</v>
      </c>
      <c r="BF136" s="115"/>
      <c r="BG136" s="115"/>
      <c r="BH136" s="115"/>
      <c r="BI136" s="115"/>
      <c r="BJ136" s="115">
        <v>447.5</v>
      </c>
      <c r="BK136" s="115"/>
      <c r="BL136" s="115"/>
      <c r="BM136" s="115"/>
      <c r="BN136" s="115"/>
      <c r="BO136" s="115">
        <v>0</v>
      </c>
      <c r="BP136" s="115"/>
      <c r="BQ136" s="115"/>
      <c r="BR136" s="115"/>
      <c r="BS136" s="115"/>
      <c r="BT136" s="115">
        <v>447.5</v>
      </c>
      <c r="BU136" s="115"/>
      <c r="BV136" s="115"/>
      <c r="BW136" s="115"/>
      <c r="BX136" s="115"/>
    </row>
    <row r="137" spans="1:79" s="99" customFormat="1" ht="45" customHeight="1" x14ac:dyDescent="0.2">
      <c r="A137" s="89">
        <v>0</v>
      </c>
      <c r="B137" s="90"/>
      <c r="C137" s="90"/>
      <c r="D137" s="114" t="s">
        <v>207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190</v>
      </c>
      <c r="R137" s="36"/>
      <c r="S137" s="36"/>
      <c r="T137" s="36"/>
      <c r="U137" s="36"/>
      <c r="V137" s="114" t="s">
        <v>203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48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48</v>
      </c>
      <c r="AQ137" s="115"/>
      <c r="AR137" s="115"/>
      <c r="AS137" s="115"/>
      <c r="AT137" s="115"/>
      <c r="AU137" s="115">
        <v>40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40</v>
      </c>
      <c r="BF137" s="115"/>
      <c r="BG137" s="115"/>
      <c r="BH137" s="115"/>
      <c r="BI137" s="115"/>
      <c r="BJ137" s="115">
        <v>20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20</v>
      </c>
      <c r="BU137" s="115"/>
      <c r="BV137" s="115"/>
      <c r="BW137" s="115"/>
      <c r="BX137" s="115"/>
    </row>
    <row r="139" spans="1:79" ht="14.25" customHeight="1" x14ac:dyDescent="12.75">
      <c r="A139" s="42" t="s">
        <v>266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</row>
    <row r="140" spans="1:79" ht="23.1" customHeight="1" x14ac:dyDescent="0.2">
      <c r="A140" s="61" t="s">
        <v>6</v>
      </c>
      <c r="B140" s="62"/>
      <c r="C140" s="62"/>
      <c r="D140" s="36" t="s">
        <v>9</v>
      </c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 t="s">
        <v>8</v>
      </c>
      <c r="R140" s="36"/>
      <c r="S140" s="36"/>
      <c r="T140" s="36"/>
      <c r="U140" s="36"/>
      <c r="V140" s="36" t="s">
        <v>7</v>
      </c>
      <c r="W140" s="36"/>
      <c r="X140" s="36"/>
      <c r="Y140" s="36"/>
      <c r="Z140" s="36"/>
      <c r="AA140" s="36"/>
      <c r="AB140" s="36"/>
      <c r="AC140" s="36"/>
      <c r="AD140" s="36"/>
      <c r="AE140" s="36"/>
      <c r="AF140" s="30" t="s">
        <v>257</v>
      </c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2"/>
      <c r="AU140" s="30" t="s">
        <v>262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2"/>
    </row>
    <row r="141" spans="1:79" ht="28.5" customHeight="1" x14ac:dyDescent="0.2">
      <c r="A141" s="64"/>
      <c r="B141" s="65"/>
      <c r="C141" s="6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 t="s">
        <v>4</v>
      </c>
      <c r="AG141" s="36"/>
      <c r="AH141" s="36"/>
      <c r="AI141" s="36"/>
      <c r="AJ141" s="36"/>
      <c r="AK141" s="36" t="s">
        <v>3</v>
      </c>
      <c r="AL141" s="36"/>
      <c r="AM141" s="36"/>
      <c r="AN141" s="36"/>
      <c r="AO141" s="36"/>
      <c r="AP141" s="36" t="s">
        <v>123</v>
      </c>
      <c r="AQ141" s="36"/>
      <c r="AR141" s="36"/>
      <c r="AS141" s="36"/>
      <c r="AT141" s="36"/>
      <c r="AU141" s="36" t="s">
        <v>4</v>
      </c>
      <c r="AV141" s="36"/>
      <c r="AW141" s="36"/>
      <c r="AX141" s="36"/>
      <c r="AY141" s="36"/>
      <c r="AZ141" s="36" t="s">
        <v>3</v>
      </c>
      <c r="BA141" s="36"/>
      <c r="BB141" s="36"/>
      <c r="BC141" s="36"/>
      <c r="BD141" s="36"/>
      <c r="BE141" s="36" t="s">
        <v>90</v>
      </c>
      <c r="BF141" s="36"/>
      <c r="BG141" s="36"/>
      <c r="BH141" s="36"/>
      <c r="BI141" s="36"/>
    </row>
    <row r="142" spans="1:79" ht="15" customHeight="1" x14ac:dyDescent="0.2">
      <c r="A142" s="30">
        <v>1</v>
      </c>
      <c r="B142" s="31"/>
      <c r="C142" s="31"/>
      <c r="D142" s="36">
        <v>2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>
        <v>3</v>
      </c>
      <c r="R142" s="36"/>
      <c r="S142" s="36"/>
      <c r="T142" s="36"/>
      <c r="U142" s="36"/>
      <c r="V142" s="36">
        <v>4</v>
      </c>
      <c r="W142" s="36"/>
      <c r="X142" s="36"/>
      <c r="Y142" s="36"/>
      <c r="Z142" s="36"/>
      <c r="AA142" s="36"/>
      <c r="AB142" s="36"/>
      <c r="AC142" s="36"/>
      <c r="AD142" s="36"/>
      <c r="AE142" s="36"/>
      <c r="AF142" s="36">
        <v>5</v>
      </c>
      <c r="AG142" s="36"/>
      <c r="AH142" s="36"/>
      <c r="AI142" s="36"/>
      <c r="AJ142" s="36"/>
      <c r="AK142" s="36">
        <v>6</v>
      </c>
      <c r="AL142" s="36"/>
      <c r="AM142" s="36"/>
      <c r="AN142" s="36"/>
      <c r="AO142" s="36"/>
      <c r="AP142" s="36">
        <v>7</v>
      </c>
      <c r="AQ142" s="36"/>
      <c r="AR142" s="36"/>
      <c r="AS142" s="36"/>
      <c r="AT142" s="36"/>
      <c r="AU142" s="36">
        <v>8</v>
      </c>
      <c r="AV142" s="36"/>
      <c r="AW142" s="36"/>
      <c r="AX142" s="36"/>
      <c r="AY142" s="36"/>
      <c r="AZ142" s="36">
        <v>9</v>
      </c>
      <c r="BA142" s="36"/>
      <c r="BB142" s="36"/>
      <c r="BC142" s="36"/>
      <c r="BD142" s="36"/>
      <c r="BE142" s="36">
        <v>10</v>
      </c>
      <c r="BF142" s="36"/>
      <c r="BG142" s="36"/>
      <c r="BH142" s="36"/>
      <c r="BI142" s="36"/>
    </row>
    <row r="143" spans="1:79" ht="15.75" hidden="1" customHeight="1" x14ac:dyDescent="0.2">
      <c r="A143" s="33" t="s">
        <v>154</v>
      </c>
      <c r="B143" s="34"/>
      <c r="C143" s="34"/>
      <c r="D143" s="36" t="s">
        <v>57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70</v>
      </c>
      <c r="R143" s="36"/>
      <c r="S143" s="36"/>
      <c r="T143" s="36"/>
      <c r="U143" s="36"/>
      <c r="V143" s="36" t="s">
        <v>71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8" t="s">
        <v>107</v>
      </c>
      <c r="AG143" s="38"/>
      <c r="AH143" s="38"/>
      <c r="AI143" s="38"/>
      <c r="AJ143" s="38"/>
      <c r="AK143" s="37" t="s">
        <v>108</v>
      </c>
      <c r="AL143" s="37"/>
      <c r="AM143" s="37"/>
      <c r="AN143" s="37"/>
      <c r="AO143" s="37"/>
      <c r="AP143" s="44" t="s">
        <v>188</v>
      </c>
      <c r="AQ143" s="44"/>
      <c r="AR143" s="44"/>
      <c r="AS143" s="44"/>
      <c r="AT143" s="44"/>
      <c r="AU143" s="38" t="s">
        <v>109</v>
      </c>
      <c r="AV143" s="38"/>
      <c r="AW143" s="38"/>
      <c r="AX143" s="38"/>
      <c r="AY143" s="38"/>
      <c r="AZ143" s="37" t="s">
        <v>110</v>
      </c>
      <c r="BA143" s="37"/>
      <c r="BB143" s="37"/>
      <c r="BC143" s="37"/>
      <c r="BD143" s="37"/>
      <c r="BE143" s="44" t="s">
        <v>188</v>
      </c>
      <c r="BF143" s="44"/>
      <c r="BG143" s="44"/>
      <c r="BH143" s="44"/>
      <c r="BI143" s="44"/>
      <c r="CA143" t="s">
        <v>39</v>
      </c>
    </row>
    <row r="144" spans="1:79" s="6" customFormat="1" ht="14.25" x14ac:dyDescent="0.2">
      <c r="A144" s="87">
        <v>0</v>
      </c>
      <c r="B144" s="85"/>
      <c r="C144" s="85"/>
      <c r="D144" s="111" t="s">
        <v>187</v>
      </c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  <c r="AE144" s="111"/>
      <c r="AF144" s="112"/>
      <c r="AG144" s="112"/>
      <c r="AH144" s="112"/>
      <c r="AI144" s="112"/>
      <c r="AJ144" s="112"/>
      <c r="AK144" s="112"/>
      <c r="AL144" s="112"/>
      <c r="AM144" s="112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2"/>
      <c r="BC144" s="112"/>
      <c r="BD144" s="112"/>
      <c r="BE144" s="112"/>
      <c r="BF144" s="112"/>
      <c r="BG144" s="112"/>
      <c r="BH144" s="112"/>
      <c r="BI144" s="112"/>
      <c r="CA144" s="6" t="s">
        <v>40</v>
      </c>
    </row>
    <row r="145" spans="1:70" s="99" customFormat="1" ht="14.25" customHeight="1" x14ac:dyDescent="0.2">
      <c r="A145" s="89">
        <v>0</v>
      </c>
      <c r="B145" s="90"/>
      <c r="C145" s="90"/>
      <c r="D145" s="114" t="s">
        <v>189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190</v>
      </c>
      <c r="R145" s="36"/>
      <c r="S145" s="36"/>
      <c r="T145" s="36"/>
      <c r="U145" s="36"/>
      <c r="V145" s="36" t="s">
        <v>191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115">
        <v>0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0</v>
      </c>
      <c r="AQ145" s="115"/>
      <c r="AR145" s="115"/>
      <c r="AS145" s="115"/>
      <c r="AT145" s="115"/>
      <c r="AU145" s="115">
        <v>0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0</v>
      </c>
      <c r="BF145" s="115"/>
      <c r="BG145" s="115"/>
      <c r="BH145" s="115"/>
      <c r="BI145" s="115"/>
    </row>
    <row r="146" spans="1:70" s="6" customFormat="1" ht="14.25" x14ac:dyDescent="0.2">
      <c r="A146" s="87">
        <v>0</v>
      </c>
      <c r="B146" s="85"/>
      <c r="C146" s="85"/>
      <c r="D146" s="113" t="s">
        <v>192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2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</row>
    <row r="147" spans="1:70" s="99" customFormat="1" ht="28.5" customHeight="1" x14ac:dyDescent="0.2">
      <c r="A147" s="89">
        <v>0</v>
      </c>
      <c r="B147" s="90"/>
      <c r="C147" s="90"/>
      <c r="D147" s="114" t="s">
        <v>193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190</v>
      </c>
      <c r="R147" s="36"/>
      <c r="S147" s="36"/>
      <c r="T147" s="36"/>
      <c r="U147" s="36"/>
      <c r="V147" s="114" t="s">
        <v>194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0</v>
      </c>
      <c r="BF147" s="115"/>
      <c r="BG147" s="115"/>
      <c r="BH147" s="115"/>
      <c r="BI147" s="115"/>
    </row>
    <row r="148" spans="1:70" s="99" customFormat="1" ht="45" customHeight="1" x14ac:dyDescent="0.2">
      <c r="A148" s="89">
        <v>0</v>
      </c>
      <c r="B148" s="90"/>
      <c r="C148" s="90"/>
      <c r="D148" s="114" t="s">
        <v>195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190</v>
      </c>
      <c r="R148" s="36"/>
      <c r="S148" s="36"/>
      <c r="T148" s="36"/>
      <c r="U148" s="36"/>
      <c r="V148" s="114" t="s">
        <v>196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</row>
    <row r="149" spans="1:70" s="99" customFormat="1" ht="30" customHeight="1" x14ac:dyDescent="0.2">
      <c r="A149" s="89">
        <v>0</v>
      </c>
      <c r="B149" s="90"/>
      <c r="C149" s="90"/>
      <c r="D149" s="114" t="s">
        <v>197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190</v>
      </c>
      <c r="R149" s="36"/>
      <c r="S149" s="36"/>
      <c r="T149" s="36"/>
      <c r="U149" s="36"/>
      <c r="V149" s="114" t="s">
        <v>198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0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0</v>
      </c>
      <c r="AQ149" s="115"/>
      <c r="AR149" s="115"/>
      <c r="AS149" s="115"/>
      <c r="AT149" s="115"/>
      <c r="AU149" s="115">
        <v>0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0</v>
      </c>
      <c r="BF149" s="115"/>
      <c r="BG149" s="115"/>
      <c r="BH149" s="115"/>
      <c r="BI149" s="115"/>
    </row>
    <row r="150" spans="1:70" s="6" customFormat="1" ht="14.25" x14ac:dyDescent="0.2">
      <c r="A150" s="87">
        <v>0</v>
      </c>
      <c r="B150" s="85"/>
      <c r="C150" s="85"/>
      <c r="D150" s="113" t="s">
        <v>199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2"/>
      <c r="Q150" s="111"/>
      <c r="R150" s="111"/>
      <c r="S150" s="111"/>
      <c r="T150" s="111"/>
      <c r="U150" s="111"/>
      <c r="V150" s="113"/>
      <c r="W150" s="101"/>
      <c r="X150" s="101"/>
      <c r="Y150" s="101"/>
      <c r="Z150" s="101"/>
      <c r="AA150" s="101"/>
      <c r="AB150" s="101"/>
      <c r="AC150" s="101"/>
      <c r="AD150" s="101"/>
      <c r="AE150" s="10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</row>
    <row r="151" spans="1:70" s="99" customFormat="1" ht="42.75" customHeight="1" x14ac:dyDescent="0.2">
      <c r="A151" s="89">
        <v>0</v>
      </c>
      <c r="B151" s="90"/>
      <c r="C151" s="90"/>
      <c r="D151" s="114" t="s">
        <v>200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190</v>
      </c>
      <c r="R151" s="36"/>
      <c r="S151" s="36"/>
      <c r="T151" s="36"/>
      <c r="U151" s="36"/>
      <c r="V151" s="114" t="s">
        <v>201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0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0</v>
      </c>
      <c r="AQ151" s="115"/>
      <c r="AR151" s="115"/>
      <c r="AS151" s="115"/>
      <c r="AT151" s="115"/>
      <c r="AU151" s="115">
        <v>0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0</v>
      </c>
      <c r="BF151" s="115"/>
      <c r="BG151" s="115"/>
      <c r="BH151" s="115"/>
      <c r="BI151" s="115"/>
    </row>
    <row r="152" spans="1:70" s="99" customFormat="1" ht="30" customHeight="1" x14ac:dyDescent="0.2">
      <c r="A152" s="89">
        <v>0</v>
      </c>
      <c r="B152" s="90"/>
      <c r="C152" s="90"/>
      <c r="D152" s="114" t="s">
        <v>202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190</v>
      </c>
      <c r="R152" s="36"/>
      <c r="S152" s="36"/>
      <c r="T152" s="36"/>
      <c r="U152" s="36"/>
      <c r="V152" s="114" t="s">
        <v>203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0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0</v>
      </c>
      <c r="AQ152" s="115"/>
      <c r="AR152" s="115"/>
      <c r="AS152" s="115"/>
      <c r="AT152" s="115"/>
      <c r="AU152" s="115">
        <v>0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0</v>
      </c>
      <c r="BF152" s="115"/>
      <c r="BG152" s="115"/>
      <c r="BH152" s="115"/>
      <c r="BI152" s="115"/>
    </row>
    <row r="153" spans="1:70" s="99" customFormat="1" ht="30" customHeight="1" x14ac:dyDescent="0.2">
      <c r="A153" s="89">
        <v>0</v>
      </c>
      <c r="B153" s="90"/>
      <c r="C153" s="90"/>
      <c r="D153" s="114" t="s">
        <v>204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205</v>
      </c>
      <c r="R153" s="36"/>
      <c r="S153" s="36"/>
      <c r="T153" s="36"/>
      <c r="U153" s="36"/>
      <c r="V153" s="114" t="s">
        <v>206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5">
        <v>0</v>
      </c>
      <c r="AG153" s="115"/>
      <c r="AH153" s="115"/>
      <c r="AI153" s="115"/>
      <c r="AJ153" s="115"/>
      <c r="AK153" s="115">
        <v>0</v>
      </c>
      <c r="AL153" s="115"/>
      <c r="AM153" s="115"/>
      <c r="AN153" s="115"/>
      <c r="AO153" s="115"/>
      <c r="AP153" s="115">
        <v>0</v>
      </c>
      <c r="AQ153" s="115"/>
      <c r="AR153" s="115"/>
      <c r="AS153" s="115"/>
      <c r="AT153" s="115"/>
      <c r="AU153" s="115">
        <v>0</v>
      </c>
      <c r="AV153" s="115"/>
      <c r="AW153" s="115"/>
      <c r="AX153" s="115"/>
      <c r="AY153" s="115"/>
      <c r="AZ153" s="115">
        <v>0</v>
      </c>
      <c r="BA153" s="115"/>
      <c r="BB153" s="115"/>
      <c r="BC153" s="115"/>
      <c r="BD153" s="115"/>
      <c r="BE153" s="115">
        <v>0</v>
      </c>
      <c r="BF153" s="115"/>
      <c r="BG153" s="115"/>
      <c r="BH153" s="115"/>
      <c r="BI153" s="115"/>
    </row>
    <row r="154" spans="1:70" s="99" customFormat="1" ht="45" customHeight="1" x14ac:dyDescent="0.2">
      <c r="A154" s="89">
        <v>0</v>
      </c>
      <c r="B154" s="90"/>
      <c r="C154" s="90"/>
      <c r="D154" s="114" t="s">
        <v>207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190</v>
      </c>
      <c r="R154" s="36"/>
      <c r="S154" s="36"/>
      <c r="T154" s="36"/>
      <c r="U154" s="36"/>
      <c r="V154" s="114" t="s">
        <v>203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0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0</v>
      </c>
      <c r="AQ154" s="115"/>
      <c r="AR154" s="115"/>
      <c r="AS154" s="115"/>
      <c r="AT154" s="115"/>
      <c r="AU154" s="115">
        <v>0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0</v>
      </c>
      <c r="BF154" s="115"/>
      <c r="BG154" s="115"/>
      <c r="BH154" s="115"/>
      <c r="BI154" s="115"/>
    </row>
    <row r="156" spans="1:70" ht="14.25" customHeight="1" x14ac:dyDescent="12.75">
      <c r="A156" s="42" t="s">
        <v>124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</row>
    <row r="157" spans="1:70" ht="15" customHeight="1" x14ac:dyDescent="0.2">
      <c r="A157" s="53" t="s">
        <v>235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</row>
    <row r="158" spans="1:70" ht="12.95" customHeight="1" x14ac:dyDescent="0.2">
      <c r="A158" s="61" t="s">
        <v>19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3"/>
      <c r="U158" s="36" t="s">
        <v>236</v>
      </c>
      <c r="V158" s="36"/>
      <c r="W158" s="36"/>
      <c r="X158" s="36"/>
      <c r="Y158" s="36"/>
      <c r="Z158" s="36"/>
      <c r="AA158" s="36"/>
      <c r="AB158" s="36"/>
      <c r="AC158" s="36"/>
      <c r="AD158" s="36"/>
      <c r="AE158" s="36" t="s">
        <v>239</v>
      </c>
      <c r="AF158" s="36"/>
      <c r="AG158" s="36"/>
      <c r="AH158" s="36"/>
      <c r="AI158" s="36"/>
      <c r="AJ158" s="36"/>
      <c r="AK158" s="36"/>
      <c r="AL158" s="36"/>
      <c r="AM158" s="36"/>
      <c r="AN158" s="36"/>
      <c r="AO158" s="36" t="s">
        <v>247</v>
      </c>
      <c r="AP158" s="36"/>
      <c r="AQ158" s="36"/>
      <c r="AR158" s="36"/>
      <c r="AS158" s="36"/>
      <c r="AT158" s="36"/>
      <c r="AU158" s="36"/>
      <c r="AV158" s="36"/>
      <c r="AW158" s="36"/>
      <c r="AX158" s="36"/>
      <c r="AY158" s="36" t="s">
        <v>257</v>
      </c>
      <c r="AZ158" s="36"/>
      <c r="BA158" s="36"/>
      <c r="BB158" s="36"/>
      <c r="BC158" s="36"/>
      <c r="BD158" s="36"/>
      <c r="BE158" s="36"/>
      <c r="BF158" s="36"/>
      <c r="BG158" s="36"/>
      <c r="BH158" s="36"/>
      <c r="BI158" s="36" t="s">
        <v>262</v>
      </c>
      <c r="BJ158" s="36"/>
      <c r="BK158" s="36"/>
      <c r="BL158" s="36"/>
      <c r="BM158" s="36"/>
      <c r="BN158" s="36"/>
      <c r="BO158" s="36"/>
      <c r="BP158" s="36"/>
      <c r="BQ158" s="36"/>
      <c r="BR158" s="36"/>
    </row>
    <row r="159" spans="1:70" ht="30" customHeight="1" x14ac:dyDescent="0.2">
      <c r="A159" s="64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6"/>
      <c r="U159" s="36" t="s">
        <v>4</v>
      </c>
      <c r="V159" s="36"/>
      <c r="W159" s="36"/>
      <c r="X159" s="36"/>
      <c r="Y159" s="36"/>
      <c r="Z159" s="36" t="s">
        <v>3</v>
      </c>
      <c r="AA159" s="36"/>
      <c r="AB159" s="36"/>
      <c r="AC159" s="36"/>
      <c r="AD159" s="36"/>
      <c r="AE159" s="36" t="s">
        <v>4</v>
      </c>
      <c r="AF159" s="36"/>
      <c r="AG159" s="36"/>
      <c r="AH159" s="36"/>
      <c r="AI159" s="36"/>
      <c r="AJ159" s="36" t="s">
        <v>3</v>
      </c>
      <c r="AK159" s="36"/>
      <c r="AL159" s="36"/>
      <c r="AM159" s="36"/>
      <c r="AN159" s="36"/>
      <c r="AO159" s="36" t="s">
        <v>4</v>
      </c>
      <c r="AP159" s="36"/>
      <c r="AQ159" s="36"/>
      <c r="AR159" s="36"/>
      <c r="AS159" s="36"/>
      <c r="AT159" s="36" t="s">
        <v>3</v>
      </c>
      <c r="AU159" s="36"/>
      <c r="AV159" s="36"/>
      <c r="AW159" s="36"/>
      <c r="AX159" s="36"/>
      <c r="AY159" s="36" t="s">
        <v>4</v>
      </c>
      <c r="AZ159" s="36"/>
      <c r="BA159" s="36"/>
      <c r="BB159" s="36"/>
      <c r="BC159" s="36"/>
      <c r="BD159" s="36" t="s">
        <v>3</v>
      </c>
      <c r="BE159" s="36"/>
      <c r="BF159" s="36"/>
      <c r="BG159" s="36"/>
      <c r="BH159" s="36"/>
      <c r="BI159" s="36" t="s">
        <v>4</v>
      </c>
      <c r="BJ159" s="36"/>
      <c r="BK159" s="36"/>
      <c r="BL159" s="36"/>
      <c r="BM159" s="36"/>
      <c r="BN159" s="36" t="s">
        <v>3</v>
      </c>
      <c r="BO159" s="36"/>
      <c r="BP159" s="36"/>
      <c r="BQ159" s="36"/>
      <c r="BR159" s="36"/>
    </row>
    <row r="160" spans="1:70" ht="15" customHeight="1" x14ac:dyDescent="0.2">
      <c r="A160" s="30">
        <v>1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2"/>
      <c r="U160" s="36">
        <v>2</v>
      </c>
      <c r="V160" s="36"/>
      <c r="W160" s="36"/>
      <c r="X160" s="36"/>
      <c r="Y160" s="36"/>
      <c r="Z160" s="36">
        <v>3</v>
      </c>
      <c r="AA160" s="36"/>
      <c r="AB160" s="36"/>
      <c r="AC160" s="36"/>
      <c r="AD160" s="36"/>
      <c r="AE160" s="36">
        <v>4</v>
      </c>
      <c r="AF160" s="36"/>
      <c r="AG160" s="36"/>
      <c r="AH160" s="36"/>
      <c r="AI160" s="36"/>
      <c r="AJ160" s="36">
        <v>5</v>
      </c>
      <c r="AK160" s="36"/>
      <c r="AL160" s="36"/>
      <c r="AM160" s="36"/>
      <c r="AN160" s="36"/>
      <c r="AO160" s="36">
        <v>6</v>
      </c>
      <c r="AP160" s="36"/>
      <c r="AQ160" s="36"/>
      <c r="AR160" s="36"/>
      <c r="AS160" s="36"/>
      <c r="AT160" s="36">
        <v>7</v>
      </c>
      <c r="AU160" s="36"/>
      <c r="AV160" s="36"/>
      <c r="AW160" s="36"/>
      <c r="AX160" s="36"/>
      <c r="AY160" s="36">
        <v>8</v>
      </c>
      <c r="AZ160" s="36"/>
      <c r="BA160" s="36"/>
      <c r="BB160" s="36"/>
      <c r="BC160" s="36"/>
      <c r="BD160" s="36">
        <v>9</v>
      </c>
      <c r="BE160" s="36"/>
      <c r="BF160" s="36"/>
      <c r="BG160" s="36"/>
      <c r="BH160" s="36"/>
      <c r="BI160" s="36">
        <v>10</v>
      </c>
      <c r="BJ160" s="36"/>
      <c r="BK160" s="36"/>
      <c r="BL160" s="36"/>
      <c r="BM160" s="36"/>
      <c r="BN160" s="36">
        <v>11</v>
      </c>
      <c r="BO160" s="36"/>
      <c r="BP160" s="36"/>
      <c r="BQ160" s="36"/>
      <c r="BR160" s="36"/>
    </row>
    <row r="161" spans="1:79" s="1" customFormat="1" ht="15.75" hidden="1" customHeight="1" x14ac:dyDescent="0.2">
      <c r="A161" s="33" t="s">
        <v>57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5"/>
      <c r="U161" s="38" t="s">
        <v>65</v>
      </c>
      <c r="V161" s="38"/>
      <c r="W161" s="38"/>
      <c r="X161" s="38"/>
      <c r="Y161" s="38"/>
      <c r="Z161" s="37" t="s">
        <v>66</v>
      </c>
      <c r="AA161" s="37"/>
      <c r="AB161" s="37"/>
      <c r="AC161" s="37"/>
      <c r="AD161" s="37"/>
      <c r="AE161" s="38" t="s">
        <v>67</v>
      </c>
      <c r="AF161" s="38"/>
      <c r="AG161" s="38"/>
      <c r="AH161" s="38"/>
      <c r="AI161" s="38"/>
      <c r="AJ161" s="37" t="s">
        <v>68</v>
      </c>
      <c r="AK161" s="37"/>
      <c r="AL161" s="37"/>
      <c r="AM161" s="37"/>
      <c r="AN161" s="37"/>
      <c r="AO161" s="38" t="s">
        <v>58</v>
      </c>
      <c r="AP161" s="38"/>
      <c r="AQ161" s="38"/>
      <c r="AR161" s="38"/>
      <c r="AS161" s="38"/>
      <c r="AT161" s="37" t="s">
        <v>59</v>
      </c>
      <c r="AU161" s="37"/>
      <c r="AV161" s="37"/>
      <c r="AW161" s="37"/>
      <c r="AX161" s="37"/>
      <c r="AY161" s="38" t="s">
        <v>60</v>
      </c>
      <c r="AZ161" s="38"/>
      <c r="BA161" s="38"/>
      <c r="BB161" s="38"/>
      <c r="BC161" s="38"/>
      <c r="BD161" s="37" t="s">
        <v>61</v>
      </c>
      <c r="BE161" s="37"/>
      <c r="BF161" s="37"/>
      <c r="BG161" s="37"/>
      <c r="BH161" s="37"/>
      <c r="BI161" s="38" t="s">
        <v>62</v>
      </c>
      <c r="BJ161" s="38"/>
      <c r="BK161" s="38"/>
      <c r="BL161" s="38"/>
      <c r="BM161" s="38"/>
      <c r="BN161" s="37" t="s">
        <v>63</v>
      </c>
      <c r="BO161" s="37"/>
      <c r="BP161" s="37"/>
      <c r="BQ161" s="37"/>
      <c r="BR161" s="37"/>
      <c r="CA161" t="s">
        <v>41</v>
      </c>
    </row>
    <row r="162" spans="1:79" s="6" customFormat="1" ht="12.75" customHeight="1" x14ac:dyDescent="0.2">
      <c r="A162" s="100" t="s">
        <v>208</v>
      </c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2"/>
      <c r="U162" s="116">
        <v>304839.07</v>
      </c>
      <c r="V162" s="116"/>
      <c r="W162" s="116"/>
      <c r="X162" s="116"/>
      <c r="Y162" s="116"/>
      <c r="Z162" s="116">
        <v>0</v>
      </c>
      <c r="AA162" s="116"/>
      <c r="AB162" s="116"/>
      <c r="AC162" s="116"/>
      <c r="AD162" s="116"/>
      <c r="AE162" s="116">
        <v>346800</v>
      </c>
      <c r="AF162" s="116"/>
      <c r="AG162" s="116"/>
      <c r="AH162" s="116"/>
      <c r="AI162" s="116"/>
      <c r="AJ162" s="116">
        <v>0</v>
      </c>
      <c r="AK162" s="116"/>
      <c r="AL162" s="116"/>
      <c r="AM162" s="116"/>
      <c r="AN162" s="116"/>
      <c r="AO162" s="116">
        <v>346800</v>
      </c>
      <c r="AP162" s="116"/>
      <c r="AQ162" s="116"/>
      <c r="AR162" s="116"/>
      <c r="AS162" s="116"/>
      <c r="AT162" s="116">
        <v>0</v>
      </c>
      <c r="AU162" s="116"/>
      <c r="AV162" s="116"/>
      <c r="AW162" s="116"/>
      <c r="AX162" s="116"/>
      <c r="AY162" s="116">
        <v>0</v>
      </c>
      <c r="AZ162" s="116"/>
      <c r="BA162" s="116"/>
      <c r="BB162" s="116"/>
      <c r="BC162" s="116"/>
      <c r="BD162" s="116">
        <v>0</v>
      </c>
      <c r="BE162" s="116"/>
      <c r="BF162" s="116"/>
      <c r="BG162" s="116"/>
      <c r="BH162" s="116"/>
      <c r="BI162" s="116">
        <v>0</v>
      </c>
      <c r="BJ162" s="116"/>
      <c r="BK162" s="116"/>
      <c r="BL162" s="116"/>
      <c r="BM162" s="116"/>
      <c r="BN162" s="116">
        <v>0</v>
      </c>
      <c r="BO162" s="116"/>
      <c r="BP162" s="116"/>
      <c r="BQ162" s="116"/>
      <c r="BR162" s="116"/>
      <c r="CA162" s="6" t="s">
        <v>42</v>
      </c>
    </row>
    <row r="163" spans="1:79" s="99" customFormat="1" ht="12.75" customHeight="1" x14ac:dyDescent="0.2">
      <c r="A163" s="92" t="s">
        <v>209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4"/>
      <c r="U163" s="117">
        <v>232698.41</v>
      </c>
      <c r="V163" s="117"/>
      <c r="W163" s="117"/>
      <c r="X163" s="117"/>
      <c r="Y163" s="117"/>
      <c r="Z163" s="117">
        <v>0</v>
      </c>
      <c r="AA163" s="117"/>
      <c r="AB163" s="117"/>
      <c r="AC163" s="117"/>
      <c r="AD163" s="117"/>
      <c r="AE163" s="117">
        <v>325200</v>
      </c>
      <c r="AF163" s="117"/>
      <c r="AG163" s="117"/>
      <c r="AH163" s="117"/>
      <c r="AI163" s="117"/>
      <c r="AJ163" s="117">
        <v>0</v>
      </c>
      <c r="AK163" s="117"/>
      <c r="AL163" s="117"/>
      <c r="AM163" s="117"/>
      <c r="AN163" s="117"/>
      <c r="AO163" s="117">
        <v>325200</v>
      </c>
      <c r="AP163" s="117"/>
      <c r="AQ163" s="117"/>
      <c r="AR163" s="117"/>
      <c r="AS163" s="117"/>
      <c r="AT163" s="117">
        <v>0</v>
      </c>
      <c r="AU163" s="117"/>
      <c r="AV163" s="117"/>
      <c r="AW163" s="117"/>
      <c r="AX163" s="117"/>
      <c r="AY163" s="117">
        <v>0</v>
      </c>
      <c r="AZ163" s="117"/>
      <c r="BA163" s="117"/>
      <c r="BB163" s="117"/>
      <c r="BC163" s="117"/>
      <c r="BD163" s="117">
        <v>0</v>
      </c>
      <c r="BE163" s="117"/>
      <c r="BF163" s="117"/>
      <c r="BG163" s="117"/>
      <c r="BH163" s="117"/>
      <c r="BI163" s="117">
        <v>0</v>
      </c>
      <c r="BJ163" s="117"/>
      <c r="BK163" s="117"/>
      <c r="BL163" s="117"/>
      <c r="BM163" s="117"/>
      <c r="BN163" s="117">
        <v>0</v>
      </c>
      <c r="BO163" s="117"/>
      <c r="BP163" s="117"/>
      <c r="BQ163" s="117"/>
      <c r="BR163" s="117"/>
    </row>
    <row r="164" spans="1:79" s="99" customFormat="1" ht="12.75" customHeight="1" x14ac:dyDescent="0.2">
      <c r="A164" s="92" t="s">
        <v>210</v>
      </c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4"/>
      <c r="U164" s="117">
        <v>16865.88</v>
      </c>
      <c r="V164" s="117"/>
      <c r="W164" s="117"/>
      <c r="X164" s="117"/>
      <c r="Y164" s="117"/>
      <c r="Z164" s="117">
        <v>0</v>
      </c>
      <c r="AA164" s="117"/>
      <c r="AB164" s="117"/>
      <c r="AC164" s="117"/>
      <c r="AD164" s="117"/>
      <c r="AE164" s="117">
        <v>21600</v>
      </c>
      <c r="AF164" s="117"/>
      <c r="AG164" s="117"/>
      <c r="AH164" s="117"/>
      <c r="AI164" s="117"/>
      <c r="AJ164" s="117">
        <v>0</v>
      </c>
      <c r="AK164" s="117"/>
      <c r="AL164" s="117"/>
      <c r="AM164" s="117"/>
      <c r="AN164" s="117"/>
      <c r="AO164" s="117">
        <v>21600</v>
      </c>
      <c r="AP164" s="117"/>
      <c r="AQ164" s="117"/>
      <c r="AR164" s="117"/>
      <c r="AS164" s="117"/>
      <c r="AT164" s="117">
        <v>0</v>
      </c>
      <c r="AU164" s="117"/>
      <c r="AV164" s="117"/>
      <c r="AW164" s="117"/>
      <c r="AX164" s="117"/>
      <c r="AY164" s="117">
        <v>0</v>
      </c>
      <c r="AZ164" s="117"/>
      <c r="BA164" s="117"/>
      <c r="BB164" s="117"/>
      <c r="BC164" s="117"/>
      <c r="BD164" s="117">
        <v>0</v>
      </c>
      <c r="BE164" s="117"/>
      <c r="BF164" s="117"/>
      <c r="BG164" s="117"/>
      <c r="BH164" s="117"/>
      <c r="BI164" s="117">
        <v>0</v>
      </c>
      <c r="BJ164" s="117"/>
      <c r="BK164" s="117"/>
      <c r="BL164" s="117"/>
      <c r="BM164" s="117"/>
      <c r="BN164" s="117">
        <v>0</v>
      </c>
      <c r="BO164" s="117"/>
      <c r="BP164" s="117"/>
      <c r="BQ164" s="117"/>
      <c r="BR164" s="117"/>
    </row>
    <row r="165" spans="1:79" s="99" customFormat="1" ht="12.75" customHeight="1" x14ac:dyDescent="0.2">
      <c r="A165" s="92" t="s">
        <v>211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4"/>
      <c r="U165" s="117">
        <v>55274.78</v>
      </c>
      <c r="V165" s="117"/>
      <c r="W165" s="117"/>
      <c r="X165" s="117"/>
      <c r="Y165" s="117"/>
      <c r="Z165" s="117">
        <v>0</v>
      </c>
      <c r="AA165" s="117"/>
      <c r="AB165" s="117"/>
      <c r="AC165" s="117"/>
      <c r="AD165" s="117"/>
      <c r="AE165" s="117">
        <v>0</v>
      </c>
      <c r="AF165" s="117"/>
      <c r="AG165" s="117"/>
      <c r="AH165" s="117"/>
      <c r="AI165" s="117"/>
      <c r="AJ165" s="117">
        <v>0</v>
      </c>
      <c r="AK165" s="117"/>
      <c r="AL165" s="117"/>
      <c r="AM165" s="117"/>
      <c r="AN165" s="117"/>
      <c r="AO165" s="117">
        <v>0</v>
      </c>
      <c r="AP165" s="117"/>
      <c r="AQ165" s="117"/>
      <c r="AR165" s="117"/>
      <c r="AS165" s="117"/>
      <c r="AT165" s="117">
        <v>0</v>
      </c>
      <c r="AU165" s="117"/>
      <c r="AV165" s="117"/>
      <c r="AW165" s="117"/>
      <c r="AX165" s="117"/>
      <c r="AY165" s="117">
        <v>0</v>
      </c>
      <c r="AZ165" s="117"/>
      <c r="BA165" s="117"/>
      <c r="BB165" s="117"/>
      <c r="BC165" s="117"/>
      <c r="BD165" s="117">
        <v>0</v>
      </c>
      <c r="BE165" s="117"/>
      <c r="BF165" s="117"/>
      <c r="BG165" s="117"/>
      <c r="BH165" s="117"/>
      <c r="BI165" s="117">
        <v>0</v>
      </c>
      <c r="BJ165" s="117"/>
      <c r="BK165" s="117"/>
      <c r="BL165" s="117"/>
      <c r="BM165" s="117"/>
      <c r="BN165" s="117">
        <v>0</v>
      </c>
      <c r="BO165" s="117"/>
      <c r="BP165" s="117"/>
      <c r="BQ165" s="117"/>
      <c r="BR165" s="117"/>
    </row>
    <row r="166" spans="1:79" s="99" customFormat="1" ht="12.75" customHeight="1" x14ac:dyDescent="0.2">
      <c r="A166" s="92" t="s">
        <v>212</v>
      </c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4"/>
      <c r="U166" s="117">
        <v>461868.58</v>
      </c>
      <c r="V166" s="117"/>
      <c r="W166" s="117"/>
      <c r="X166" s="117"/>
      <c r="Y166" s="117"/>
      <c r="Z166" s="117">
        <v>0</v>
      </c>
      <c r="AA166" s="117"/>
      <c r="AB166" s="117"/>
      <c r="AC166" s="117"/>
      <c r="AD166" s="117"/>
      <c r="AE166" s="117">
        <v>478844</v>
      </c>
      <c r="AF166" s="117"/>
      <c r="AG166" s="117"/>
      <c r="AH166" s="117"/>
      <c r="AI166" s="117"/>
      <c r="AJ166" s="117">
        <v>0</v>
      </c>
      <c r="AK166" s="117"/>
      <c r="AL166" s="117"/>
      <c r="AM166" s="117"/>
      <c r="AN166" s="117"/>
      <c r="AO166" s="117">
        <v>568850</v>
      </c>
      <c r="AP166" s="117"/>
      <c r="AQ166" s="117"/>
      <c r="AR166" s="117"/>
      <c r="AS166" s="117"/>
      <c r="AT166" s="117">
        <v>0</v>
      </c>
      <c r="AU166" s="117"/>
      <c r="AV166" s="117"/>
      <c r="AW166" s="117"/>
      <c r="AX166" s="117"/>
      <c r="AY166" s="117">
        <v>0</v>
      </c>
      <c r="AZ166" s="117"/>
      <c r="BA166" s="117"/>
      <c r="BB166" s="117"/>
      <c r="BC166" s="117"/>
      <c r="BD166" s="117">
        <v>0</v>
      </c>
      <c r="BE166" s="117"/>
      <c r="BF166" s="117"/>
      <c r="BG166" s="117"/>
      <c r="BH166" s="117"/>
      <c r="BI166" s="117">
        <v>0</v>
      </c>
      <c r="BJ166" s="117"/>
      <c r="BK166" s="117"/>
      <c r="BL166" s="117"/>
      <c r="BM166" s="117"/>
      <c r="BN166" s="117">
        <v>0</v>
      </c>
      <c r="BO166" s="117"/>
      <c r="BP166" s="117"/>
      <c r="BQ166" s="117"/>
      <c r="BR166" s="117"/>
    </row>
    <row r="167" spans="1:79" s="6" customFormat="1" ht="12.75" customHeight="1" x14ac:dyDescent="0.2">
      <c r="A167" s="100" t="s">
        <v>213</v>
      </c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2"/>
      <c r="U167" s="116">
        <v>158055.21</v>
      </c>
      <c r="V167" s="116"/>
      <c r="W167" s="116"/>
      <c r="X167" s="116"/>
      <c r="Y167" s="116"/>
      <c r="Z167" s="116">
        <v>0</v>
      </c>
      <c r="AA167" s="116"/>
      <c r="AB167" s="116"/>
      <c r="AC167" s="116"/>
      <c r="AD167" s="116"/>
      <c r="AE167" s="116">
        <v>191600</v>
      </c>
      <c r="AF167" s="116"/>
      <c r="AG167" s="116"/>
      <c r="AH167" s="116"/>
      <c r="AI167" s="116"/>
      <c r="AJ167" s="116">
        <v>0</v>
      </c>
      <c r="AK167" s="116"/>
      <c r="AL167" s="116"/>
      <c r="AM167" s="116"/>
      <c r="AN167" s="116"/>
      <c r="AO167" s="116">
        <v>112400</v>
      </c>
      <c r="AP167" s="116"/>
      <c r="AQ167" s="116"/>
      <c r="AR167" s="116"/>
      <c r="AS167" s="116"/>
      <c r="AT167" s="116">
        <v>0</v>
      </c>
      <c r="AU167" s="116"/>
      <c r="AV167" s="116"/>
      <c r="AW167" s="116"/>
      <c r="AX167" s="116"/>
      <c r="AY167" s="116">
        <v>0</v>
      </c>
      <c r="AZ167" s="116"/>
      <c r="BA167" s="116"/>
      <c r="BB167" s="116"/>
      <c r="BC167" s="116"/>
      <c r="BD167" s="116">
        <v>0</v>
      </c>
      <c r="BE167" s="116"/>
      <c r="BF167" s="116"/>
      <c r="BG167" s="116"/>
      <c r="BH167" s="116"/>
      <c r="BI167" s="116">
        <v>0</v>
      </c>
      <c r="BJ167" s="116"/>
      <c r="BK167" s="116"/>
      <c r="BL167" s="116"/>
      <c r="BM167" s="116"/>
      <c r="BN167" s="116">
        <v>0</v>
      </c>
      <c r="BO167" s="116"/>
      <c r="BP167" s="116"/>
      <c r="BQ167" s="116"/>
      <c r="BR167" s="116"/>
    </row>
    <row r="168" spans="1:79" s="99" customFormat="1" ht="12.75" customHeight="1" x14ac:dyDescent="0.2">
      <c r="A168" s="92" t="s">
        <v>214</v>
      </c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4"/>
      <c r="U168" s="117">
        <v>78374.740000000005</v>
      </c>
      <c r="V168" s="117"/>
      <c r="W168" s="117"/>
      <c r="X168" s="117"/>
      <c r="Y168" s="117"/>
      <c r="Z168" s="117">
        <v>0</v>
      </c>
      <c r="AA168" s="117"/>
      <c r="AB168" s="117"/>
      <c r="AC168" s="117"/>
      <c r="AD168" s="117"/>
      <c r="AE168" s="117">
        <v>95800</v>
      </c>
      <c r="AF168" s="117"/>
      <c r="AG168" s="117"/>
      <c r="AH168" s="117"/>
      <c r="AI168" s="117"/>
      <c r="AJ168" s="117">
        <v>0</v>
      </c>
      <c r="AK168" s="117"/>
      <c r="AL168" s="117"/>
      <c r="AM168" s="117"/>
      <c r="AN168" s="117"/>
      <c r="AO168" s="117">
        <v>27100</v>
      </c>
      <c r="AP168" s="117"/>
      <c r="AQ168" s="117"/>
      <c r="AR168" s="117"/>
      <c r="AS168" s="117"/>
      <c r="AT168" s="117">
        <v>0</v>
      </c>
      <c r="AU168" s="117"/>
      <c r="AV168" s="117"/>
      <c r="AW168" s="117"/>
      <c r="AX168" s="117"/>
      <c r="AY168" s="117">
        <v>0</v>
      </c>
      <c r="AZ168" s="117"/>
      <c r="BA168" s="117"/>
      <c r="BB168" s="117"/>
      <c r="BC168" s="117"/>
      <c r="BD168" s="117">
        <v>0</v>
      </c>
      <c r="BE168" s="117"/>
      <c r="BF168" s="117"/>
      <c r="BG168" s="117"/>
      <c r="BH168" s="117"/>
      <c r="BI168" s="117">
        <v>0</v>
      </c>
      <c r="BJ168" s="117"/>
      <c r="BK168" s="117"/>
      <c r="BL168" s="117"/>
      <c r="BM168" s="117"/>
      <c r="BN168" s="117">
        <v>0</v>
      </c>
      <c r="BO168" s="117"/>
      <c r="BP168" s="117"/>
      <c r="BQ168" s="117"/>
      <c r="BR168" s="117"/>
    </row>
    <row r="169" spans="1:79" s="99" customFormat="1" ht="12.75" customHeight="1" x14ac:dyDescent="0.2">
      <c r="A169" s="92" t="s">
        <v>215</v>
      </c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4"/>
      <c r="U169" s="117">
        <v>79680.47</v>
      </c>
      <c r="V169" s="117"/>
      <c r="W169" s="117"/>
      <c r="X169" s="117"/>
      <c r="Y169" s="117"/>
      <c r="Z169" s="117">
        <v>0</v>
      </c>
      <c r="AA169" s="117"/>
      <c r="AB169" s="117"/>
      <c r="AC169" s="117"/>
      <c r="AD169" s="117"/>
      <c r="AE169" s="117">
        <v>95800</v>
      </c>
      <c r="AF169" s="117"/>
      <c r="AG169" s="117"/>
      <c r="AH169" s="117"/>
      <c r="AI169" s="117"/>
      <c r="AJ169" s="117">
        <v>0</v>
      </c>
      <c r="AK169" s="117"/>
      <c r="AL169" s="117"/>
      <c r="AM169" s="117"/>
      <c r="AN169" s="117"/>
      <c r="AO169" s="117">
        <v>85300</v>
      </c>
      <c r="AP169" s="117"/>
      <c r="AQ169" s="117"/>
      <c r="AR169" s="117"/>
      <c r="AS169" s="117"/>
      <c r="AT169" s="117">
        <v>0</v>
      </c>
      <c r="AU169" s="117"/>
      <c r="AV169" s="117"/>
      <c r="AW169" s="117"/>
      <c r="AX169" s="117"/>
      <c r="AY169" s="117">
        <v>0</v>
      </c>
      <c r="AZ169" s="117"/>
      <c r="BA169" s="117"/>
      <c r="BB169" s="117"/>
      <c r="BC169" s="117"/>
      <c r="BD169" s="117">
        <v>0</v>
      </c>
      <c r="BE169" s="117"/>
      <c r="BF169" s="117"/>
      <c r="BG169" s="117"/>
      <c r="BH169" s="117"/>
      <c r="BI169" s="117">
        <v>0</v>
      </c>
      <c r="BJ169" s="117"/>
      <c r="BK169" s="117"/>
      <c r="BL169" s="117"/>
      <c r="BM169" s="117"/>
      <c r="BN169" s="117">
        <v>0</v>
      </c>
      <c r="BO169" s="117"/>
      <c r="BP169" s="117"/>
      <c r="BQ169" s="117"/>
      <c r="BR169" s="117"/>
    </row>
    <row r="170" spans="1:79" s="6" customFormat="1" ht="25.5" customHeight="1" x14ac:dyDescent="0.2">
      <c r="A170" s="100" t="s">
        <v>216</v>
      </c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2"/>
      <c r="U170" s="116">
        <v>152419.56</v>
      </c>
      <c r="V170" s="116"/>
      <c r="W170" s="116"/>
      <c r="X170" s="116"/>
      <c r="Y170" s="116"/>
      <c r="Z170" s="116">
        <v>0</v>
      </c>
      <c r="AA170" s="116"/>
      <c r="AB170" s="116"/>
      <c r="AC170" s="116"/>
      <c r="AD170" s="116"/>
      <c r="AE170" s="116">
        <v>206256</v>
      </c>
      <c r="AF170" s="116"/>
      <c r="AG170" s="116"/>
      <c r="AH170" s="116"/>
      <c r="AI170" s="116"/>
      <c r="AJ170" s="116">
        <v>0</v>
      </c>
      <c r="AK170" s="116"/>
      <c r="AL170" s="116"/>
      <c r="AM170" s="116"/>
      <c r="AN170" s="116"/>
      <c r="AO170" s="116">
        <v>206250</v>
      </c>
      <c r="AP170" s="116"/>
      <c r="AQ170" s="116"/>
      <c r="AR170" s="116"/>
      <c r="AS170" s="116"/>
      <c r="AT170" s="116">
        <v>0</v>
      </c>
      <c r="AU170" s="116"/>
      <c r="AV170" s="116"/>
      <c r="AW170" s="116"/>
      <c r="AX170" s="116"/>
      <c r="AY170" s="116">
        <v>0</v>
      </c>
      <c r="AZ170" s="116"/>
      <c r="BA170" s="116"/>
      <c r="BB170" s="116"/>
      <c r="BC170" s="116"/>
      <c r="BD170" s="116">
        <v>0</v>
      </c>
      <c r="BE170" s="116"/>
      <c r="BF170" s="116"/>
      <c r="BG170" s="116"/>
      <c r="BH170" s="116"/>
      <c r="BI170" s="116">
        <v>0</v>
      </c>
      <c r="BJ170" s="116"/>
      <c r="BK170" s="116"/>
      <c r="BL170" s="116"/>
      <c r="BM170" s="116"/>
      <c r="BN170" s="116">
        <v>0</v>
      </c>
      <c r="BO170" s="116"/>
      <c r="BP170" s="116"/>
      <c r="BQ170" s="116"/>
      <c r="BR170" s="116"/>
    </row>
    <row r="171" spans="1:79" s="99" customFormat="1" ht="12.75" customHeight="1" x14ac:dyDescent="0.2">
      <c r="A171" s="92" t="s">
        <v>211</v>
      </c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4"/>
      <c r="U171" s="117">
        <v>152419.56</v>
      </c>
      <c r="V171" s="117"/>
      <c r="W171" s="117"/>
      <c r="X171" s="117"/>
      <c r="Y171" s="117"/>
      <c r="Z171" s="117">
        <v>0</v>
      </c>
      <c r="AA171" s="117"/>
      <c r="AB171" s="117"/>
      <c r="AC171" s="117"/>
      <c r="AD171" s="117"/>
      <c r="AE171" s="117">
        <v>206256</v>
      </c>
      <c r="AF171" s="117"/>
      <c r="AG171" s="117"/>
      <c r="AH171" s="117"/>
      <c r="AI171" s="117"/>
      <c r="AJ171" s="117">
        <v>0</v>
      </c>
      <c r="AK171" s="117"/>
      <c r="AL171" s="117"/>
      <c r="AM171" s="117"/>
      <c r="AN171" s="117"/>
      <c r="AO171" s="117">
        <v>206250</v>
      </c>
      <c r="AP171" s="117"/>
      <c r="AQ171" s="117"/>
      <c r="AR171" s="117"/>
      <c r="AS171" s="117"/>
      <c r="AT171" s="117">
        <v>0</v>
      </c>
      <c r="AU171" s="117"/>
      <c r="AV171" s="117"/>
      <c r="AW171" s="117"/>
      <c r="AX171" s="117"/>
      <c r="AY171" s="117">
        <v>0</v>
      </c>
      <c r="AZ171" s="117"/>
      <c r="BA171" s="117"/>
      <c r="BB171" s="117"/>
      <c r="BC171" s="117"/>
      <c r="BD171" s="117">
        <v>0</v>
      </c>
      <c r="BE171" s="117"/>
      <c r="BF171" s="117"/>
      <c r="BG171" s="117"/>
      <c r="BH171" s="117"/>
      <c r="BI171" s="117">
        <v>0</v>
      </c>
      <c r="BJ171" s="117"/>
      <c r="BK171" s="117"/>
      <c r="BL171" s="117"/>
      <c r="BM171" s="117"/>
      <c r="BN171" s="117">
        <v>0</v>
      </c>
      <c r="BO171" s="117"/>
      <c r="BP171" s="117"/>
      <c r="BQ171" s="117"/>
      <c r="BR171" s="117"/>
    </row>
    <row r="172" spans="1:79" s="99" customFormat="1" ht="12.75" customHeight="1" x14ac:dyDescent="0.2">
      <c r="A172" s="92" t="s">
        <v>217</v>
      </c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4"/>
      <c r="U172" s="117">
        <v>63696.95</v>
      </c>
      <c r="V172" s="117"/>
      <c r="W172" s="117"/>
      <c r="X172" s="117"/>
      <c r="Y172" s="117"/>
      <c r="Z172" s="117">
        <v>0</v>
      </c>
      <c r="AA172" s="117"/>
      <c r="AB172" s="117"/>
      <c r="AC172" s="117"/>
      <c r="AD172" s="117"/>
      <c r="AE172" s="117">
        <v>65700</v>
      </c>
      <c r="AF172" s="117"/>
      <c r="AG172" s="117"/>
      <c r="AH172" s="117"/>
      <c r="AI172" s="117"/>
      <c r="AJ172" s="117">
        <v>0</v>
      </c>
      <c r="AK172" s="117"/>
      <c r="AL172" s="117"/>
      <c r="AM172" s="117"/>
      <c r="AN172" s="117"/>
      <c r="AO172" s="117">
        <v>65700</v>
      </c>
      <c r="AP172" s="117"/>
      <c r="AQ172" s="117"/>
      <c r="AR172" s="117"/>
      <c r="AS172" s="117"/>
      <c r="AT172" s="117">
        <v>0</v>
      </c>
      <c r="AU172" s="117"/>
      <c r="AV172" s="117"/>
      <c r="AW172" s="117"/>
      <c r="AX172" s="117"/>
      <c r="AY172" s="117">
        <v>0</v>
      </c>
      <c r="AZ172" s="117"/>
      <c r="BA172" s="117"/>
      <c r="BB172" s="117"/>
      <c r="BC172" s="117"/>
      <c r="BD172" s="117">
        <v>0</v>
      </c>
      <c r="BE172" s="117"/>
      <c r="BF172" s="117"/>
      <c r="BG172" s="117"/>
      <c r="BH172" s="117"/>
      <c r="BI172" s="117">
        <v>0</v>
      </c>
      <c r="BJ172" s="117"/>
      <c r="BK172" s="117"/>
      <c r="BL172" s="117"/>
      <c r="BM172" s="117"/>
      <c r="BN172" s="117">
        <v>0</v>
      </c>
      <c r="BO172" s="117"/>
      <c r="BP172" s="117"/>
      <c r="BQ172" s="117"/>
      <c r="BR172" s="117"/>
    </row>
    <row r="173" spans="1:79" s="6" customFormat="1" ht="12.75" customHeight="1" x14ac:dyDescent="0.2">
      <c r="A173" s="100" t="s">
        <v>147</v>
      </c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2"/>
      <c r="U173" s="116">
        <v>1140879.3700000001</v>
      </c>
      <c r="V173" s="116"/>
      <c r="W173" s="116"/>
      <c r="X173" s="116"/>
      <c r="Y173" s="116"/>
      <c r="Z173" s="116">
        <v>0</v>
      </c>
      <c r="AA173" s="116"/>
      <c r="AB173" s="116"/>
      <c r="AC173" s="116"/>
      <c r="AD173" s="116"/>
      <c r="AE173" s="116">
        <v>1289200</v>
      </c>
      <c r="AF173" s="116"/>
      <c r="AG173" s="116"/>
      <c r="AH173" s="116"/>
      <c r="AI173" s="116"/>
      <c r="AJ173" s="116">
        <v>0</v>
      </c>
      <c r="AK173" s="116"/>
      <c r="AL173" s="116"/>
      <c r="AM173" s="116"/>
      <c r="AN173" s="116"/>
      <c r="AO173" s="116">
        <v>1300000</v>
      </c>
      <c r="AP173" s="116"/>
      <c r="AQ173" s="116"/>
      <c r="AR173" s="116"/>
      <c r="AS173" s="116"/>
      <c r="AT173" s="116">
        <v>0</v>
      </c>
      <c r="AU173" s="116"/>
      <c r="AV173" s="116"/>
      <c r="AW173" s="116"/>
      <c r="AX173" s="116"/>
      <c r="AY173" s="116">
        <v>0</v>
      </c>
      <c r="AZ173" s="116"/>
      <c r="BA173" s="116"/>
      <c r="BB173" s="116"/>
      <c r="BC173" s="116"/>
      <c r="BD173" s="116">
        <v>0</v>
      </c>
      <c r="BE173" s="116"/>
      <c r="BF173" s="116"/>
      <c r="BG173" s="116"/>
      <c r="BH173" s="116"/>
      <c r="BI173" s="116">
        <v>0</v>
      </c>
      <c r="BJ173" s="116"/>
      <c r="BK173" s="116"/>
      <c r="BL173" s="116"/>
      <c r="BM173" s="116"/>
      <c r="BN173" s="116">
        <v>0</v>
      </c>
      <c r="BO173" s="116"/>
      <c r="BP173" s="116"/>
      <c r="BQ173" s="116"/>
      <c r="BR173" s="116"/>
    </row>
    <row r="174" spans="1:79" s="99" customFormat="1" ht="38.25" customHeight="1" x14ac:dyDescent="0.2">
      <c r="A174" s="92" t="s">
        <v>218</v>
      </c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4"/>
      <c r="U174" s="117" t="s">
        <v>173</v>
      </c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 t="s">
        <v>173</v>
      </c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 t="s">
        <v>173</v>
      </c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 t="s">
        <v>173</v>
      </c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 t="s">
        <v>173</v>
      </c>
      <c r="BJ174" s="117"/>
      <c r="BK174" s="117"/>
      <c r="BL174" s="117"/>
      <c r="BM174" s="117"/>
      <c r="BN174" s="117"/>
      <c r="BO174" s="117"/>
      <c r="BP174" s="117"/>
      <c r="BQ174" s="117"/>
      <c r="BR174" s="117"/>
    </row>
    <row r="177" spans="1:79" ht="14.25" customHeight="1" x14ac:dyDescent="0.2">
      <c r="A177" s="42" t="s">
        <v>125</v>
      </c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</row>
    <row r="178" spans="1:79" ht="15" customHeight="1" x14ac:dyDescent="0.2">
      <c r="A178" s="61" t="s">
        <v>6</v>
      </c>
      <c r="B178" s="62"/>
      <c r="C178" s="62"/>
      <c r="D178" s="61" t="s">
        <v>10</v>
      </c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3"/>
      <c r="W178" s="36" t="s">
        <v>236</v>
      </c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 t="s">
        <v>240</v>
      </c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 t="s">
        <v>252</v>
      </c>
      <c r="AV178" s="36"/>
      <c r="AW178" s="36"/>
      <c r="AX178" s="36"/>
      <c r="AY178" s="36"/>
      <c r="AZ178" s="36"/>
      <c r="BA178" s="36" t="s">
        <v>258</v>
      </c>
      <c r="BB178" s="36"/>
      <c r="BC178" s="36"/>
      <c r="BD178" s="36"/>
      <c r="BE178" s="36"/>
      <c r="BF178" s="36"/>
      <c r="BG178" s="36" t="s">
        <v>267</v>
      </c>
      <c r="BH178" s="36"/>
      <c r="BI178" s="36"/>
      <c r="BJ178" s="36"/>
      <c r="BK178" s="36"/>
      <c r="BL178" s="36"/>
    </row>
    <row r="179" spans="1:79" ht="15" customHeight="1" x14ac:dyDescent="0.2">
      <c r="A179" s="77"/>
      <c r="B179" s="78"/>
      <c r="C179" s="78"/>
      <c r="D179" s="77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9"/>
      <c r="W179" s="36" t="s">
        <v>4</v>
      </c>
      <c r="X179" s="36"/>
      <c r="Y179" s="36"/>
      <c r="Z179" s="36"/>
      <c r="AA179" s="36"/>
      <c r="AB179" s="36"/>
      <c r="AC179" s="36" t="s">
        <v>3</v>
      </c>
      <c r="AD179" s="36"/>
      <c r="AE179" s="36"/>
      <c r="AF179" s="36"/>
      <c r="AG179" s="36"/>
      <c r="AH179" s="36"/>
      <c r="AI179" s="36" t="s">
        <v>4</v>
      </c>
      <c r="AJ179" s="36"/>
      <c r="AK179" s="36"/>
      <c r="AL179" s="36"/>
      <c r="AM179" s="36"/>
      <c r="AN179" s="36"/>
      <c r="AO179" s="36" t="s">
        <v>3</v>
      </c>
      <c r="AP179" s="36"/>
      <c r="AQ179" s="36"/>
      <c r="AR179" s="36"/>
      <c r="AS179" s="36"/>
      <c r="AT179" s="36"/>
      <c r="AU179" s="49" t="s">
        <v>4</v>
      </c>
      <c r="AV179" s="49"/>
      <c r="AW179" s="49"/>
      <c r="AX179" s="49" t="s">
        <v>3</v>
      </c>
      <c r="AY179" s="49"/>
      <c r="AZ179" s="49"/>
      <c r="BA179" s="49" t="s">
        <v>4</v>
      </c>
      <c r="BB179" s="49"/>
      <c r="BC179" s="49"/>
      <c r="BD179" s="49" t="s">
        <v>3</v>
      </c>
      <c r="BE179" s="49"/>
      <c r="BF179" s="49"/>
      <c r="BG179" s="49" t="s">
        <v>4</v>
      </c>
      <c r="BH179" s="49"/>
      <c r="BI179" s="49"/>
      <c r="BJ179" s="49" t="s">
        <v>3</v>
      </c>
      <c r="BK179" s="49"/>
      <c r="BL179" s="49"/>
    </row>
    <row r="180" spans="1:79" ht="57" customHeight="1" x14ac:dyDescent="0.2">
      <c r="A180" s="64"/>
      <c r="B180" s="65"/>
      <c r="C180" s="65"/>
      <c r="D180" s="64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6"/>
      <c r="W180" s="36" t="s">
        <v>12</v>
      </c>
      <c r="X180" s="36"/>
      <c r="Y180" s="36"/>
      <c r="Z180" s="36" t="s">
        <v>11</v>
      </c>
      <c r="AA180" s="36"/>
      <c r="AB180" s="36"/>
      <c r="AC180" s="36" t="s">
        <v>12</v>
      </c>
      <c r="AD180" s="36"/>
      <c r="AE180" s="36"/>
      <c r="AF180" s="36" t="s">
        <v>11</v>
      </c>
      <c r="AG180" s="36"/>
      <c r="AH180" s="36"/>
      <c r="AI180" s="36" t="s">
        <v>12</v>
      </c>
      <c r="AJ180" s="36"/>
      <c r="AK180" s="36"/>
      <c r="AL180" s="36" t="s">
        <v>11</v>
      </c>
      <c r="AM180" s="36"/>
      <c r="AN180" s="36"/>
      <c r="AO180" s="36" t="s">
        <v>12</v>
      </c>
      <c r="AP180" s="36"/>
      <c r="AQ180" s="36"/>
      <c r="AR180" s="36" t="s">
        <v>11</v>
      </c>
      <c r="AS180" s="36"/>
      <c r="AT180" s="36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</row>
    <row r="181" spans="1:79" ht="15" customHeight="1" x14ac:dyDescent="0.2">
      <c r="A181" s="30">
        <v>1</v>
      </c>
      <c r="B181" s="31"/>
      <c r="C181" s="31"/>
      <c r="D181" s="30">
        <v>2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2"/>
      <c r="W181" s="36">
        <v>3</v>
      </c>
      <c r="X181" s="36"/>
      <c r="Y181" s="36"/>
      <c r="Z181" s="36">
        <v>4</v>
      </c>
      <c r="AA181" s="36"/>
      <c r="AB181" s="36"/>
      <c r="AC181" s="36">
        <v>5</v>
      </c>
      <c r="AD181" s="36"/>
      <c r="AE181" s="36"/>
      <c r="AF181" s="36">
        <v>6</v>
      </c>
      <c r="AG181" s="36"/>
      <c r="AH181" s="36"/>
      <c r="AI181" s="36">
        <v>7</v>
      </c>
      <c r="AJ181" s="36"/>
      <c r="AK181" s="36"/>
      <c r="AL181" s="36">
        <v>8</v>
      </c>
      <c r="AM181" s="36"/>
      <c r="AN181" s="36"/>
      <c r="AO181" s="36">
        <v>9</v>
      </c>
      <c r="AP181" s="36"/>
      <c r="AQ181" s="36"/>
      <c r="AR181" s="36">
        <v>10</v>
      </c>
      <c r="AS181" s="36"/>
      <c r="AT181" s="36"/>
      <c r="AU181" s="36">
        <v>11</v>
      </c>
      <c r="AV181" s="36"/>
      <c r="AW181" s="36"/>
      <c r="AX181" s="36">
        <v>12</v>
      </c>
      <c r="AY181" s="36"/>
      <c r="AZ181" s="36"/>
      <c r="BA181" s="36">
        <v>13</v>
      </c>
      <c r="BB181" s="36"/>
      <c r="BC181" s="36"/>
      <c r="BD181" s="36">
        <v>14</v>
      </c>
      <c r="BE181" s="36"/>
      <c r="BF181" s="36"/>
      <c r="BG181" s="36">
        <v>15</v>
      </c>
      <c r="BH181" s="36"/>
      <c r="BI181" s="36"/>
      <c r="BJ181" s="36">
        <v>16</v>
      </c>
      <c r="BK181" s="36"/>
      <c r="BL181" s="36"/>
    </row>
    <row r="182" spans="1:79" s="1" customFormat="1" ht="12.75" hidden="1" customHeight="1" x14ac:dyDescent="12.75">
      <c r="A182" s="33" t="s">
        <v>69</v>
      </c>
      <c r="B182" s="34"/>
      <c r="C182" s="34"/>
      <c r="D182" s="33" t="s">
        <v>57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8" t="s">
        <v>72</v>
      </c>
      <c r="X182" s="38"/>
      <c r="Y182" s="38"/>
      <c r="Z182" s="38" t="s">
        <v>73</v>
      </c>
      <c r="AA182" s="38"/>
      <c r="AB182" s="38"/>
      <c r="AC182" s="37" t="s">
        <v>74</v>
      </c>
      <c r="AD182" s="37"/>
      <c r="AE182" s="37"/>
      <c r="AF182" s="37" t="s">
        <v>75</v>
      </c>
      <c r="AG182" s="37"/>
      <c r="AH182" s="37"/>
      <c r="AI182" s="38" t="s">
        <v>76</v>
      </c>
      <c r="AJ182" s="38"/>
      <c r="AK182" s="38"/>
      <c r="AL182" s="38" t="s">
        <v>77</v>
      </c>
      <c r="AM182" s="38"/>
      <c r="AN182" s="38"/>
      <c r="AO182" s="37" t="s">
        <v>104</v>
      </c>
      <c r="AP182" s="37"/>
      <c r="AQ182" s="37"/>
      <c r="AR182" s="37" t="s">
        <v>78</v>
      </c>
      <c r="AS182" s="37"/>
      <c r="AT182" s="37"/>
      <c r="AU182" s="38" t="s">
        <v>105</v>
      </c>
      <c r="AV182" s="38"/>
      <c r="AW182" s="38"/>
      <c r="AX182" s="37" t="s">
        <v>106</v>
      </c>
      <c r="AY182" s="37"/>
      <c r="AZ182" s="37"/>
      <c r="BA182" s="38" t="s">
        <v>107</v>
      </c>
      <c r="BB182" s="38"/>
      <c r="BC182" s="38"/>
      <c r="BD182" s="37" t="s">
        <v>108</v>
      </c>
      <c r="BE182" s="37"/>
      <c r="BF182" s="37"/>
      <c r="BG182" s="38" t="s">
        <v>109</v>
      </c>
      <c r="BH182" s="38"/>
      <c r="BI182" s="38"/>
      <c r="BJ182" s="37" t="s">
        <v>110</v>
      </c>
      <c r="BK182" s="37"/>
      <c r="BL182" s="37"/>
      <c r="CA182" s="1" t="s">
        <v>103</v>
      </c>
    </row>
    <row r="183" spans="1:79" s="99" customFormat="1" ht="12.75" customHeight="1" x14ac:dyDescent="0.2">
      <c r="A183" s="89">
        <v>1</v>
      </c>
      <c r="B183" s="90"/>
      <c r="C183" s="90"/>
      <c r="D183" s="92" t="s">
        <v>219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4"/>
      <c r="W183" s="115">
        <v>1</v>
      </c>
      <c r="X183" s="115"/>
      <c r="Y183" s="115"/>
      <c r="Z183" s="115">
        <v>1</v>
      </c>
      <c r="AA183" s="115"/>
      <c r="AB183" s="115"/>
      <c r="AC183" s="115">
        <v>0</v>
      </c>
      <c r="AD183" s="115"/>
      <c r="AE183" s="115"/>
      <c r="AF183" s="115">
        <v>0</v>
      </c>
      <c r="AG183" s="115"/>
      <c r="AH183" s="115"/>
      <c r="AI183" s="115">
        <v>1</v>
      </c>
      <c r="AJ183" s="115"/>
      <c r="AK183" s="115"/>
      <c r="AL183" s="115">
        <v>1</v>
      </c>
      <c r="AM183" s="115"/>
      <c r="AN183" s="115"/>
      <c r="AO183" s="115">
        <v>0</v>
      </c>
      <c r="AP183" s="115"/>
      <c r="AQ183" s="115"/>
      <c r="AR183" s="115">
        <v>0</v>
      </c>
      <c r="AS183" s="115"/>
      <c r="AT183" s="115"/>
      <c r="AU183" s="115">
        <v>1</v>
      </c>
      <c r="AV183" s="115"/>
      <c r="AW183" s="115"/>
      <c r="AX183" s="115">
        <v>0</v>
      </c>
      <c r="AY183" s="115"/>
      <c r="AZ183" s="115"/>
      <c r="BA183" s="115">
        <v>0</v>
      </c>
      <c r="BB183" s="115"/>
      <c r="BC183" s="115"/>
      <c r="BD183" s="115">
        <v>0</v>
      </c>
      <c r="BE183" s="115"/>
      <c r="BF183" s="115"/>
      <c r="BG183" s="115">
        <v>0</v>
      </c>
      <c r="BH183" s="115"/>
      <c r="BI183" s="115"/>
      <c r="BJ183" s="115">
        <v>0</v>
      </c>
      <c r="BK183" s="115"/>
      <c r="BL183" s="115"/>
      <c r="CA183" s="99" t="s">
        <v>43</v>
      </c>
    </row>
    <row r="184" spans="1:79" s="99" customFormat="1" ht="12.75" customHeight="1" x14ac:dyDescent="0.2">
      <c r="A184" s="89">
        <v>2</v>
      </c>
      <c r="B184" s="90"/>
      <c r="C184" s="90"/>
      <c r="D184" s="92" t="s">
        <v>220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4"/>
      <c r="W184" s="115">
        <v>4</v>
      </c>
      <c r="X184" s="115"/>
      <c r="Y184" s="115"/>
      <c r="Z184" s="115">
        <v>3</v>
      </c>
      <c r="AA184" s="115"/>
      <c r="AB184" s="115"/>
      <c r="AC184" s="115">
        <v>0</v>
      </c>
      <c r="AD184" s="115"/>
      <c r="AE184" s="115"/>
      <c r="AF184" s="115">
        <v>0</v>
      </c>
      <c r="AG184" s="115"/>
      <c r="AH184" s="115"/>
      <c r="AI184" s="115">
        <v>4</v>
      </c>
      <c r="AJ184" s="115"/>
      <c r="AK184" s="115"/>
      <c r="AL184" s="115">
        <v>3</v>
      </c>
      <c r="AM184" s="115"/>
      <c r="AN184" s="115"/>
      <c r="AO184" s="115">
        <v>0</v>
      </c>
      <c r="AP184" s="115"/>
      <c r="AQ184" s="115"/>
      <c r="AR184" s="115">
        <v>0</v>
      </c>
      <c r="AS184" s="115"/>
      <c r="AT184" s="115"/>
      <c r="AU184" s="115">
        <v>4</v>
      </c>
      <c r="AV184" s="115"/>
      <c r="AW184" s="115"/>
      <c r="AX184" s="115">
        <v>0</v>
      </c>
      <c r="AY184" s="115"/>
      <c r="AZ184" s="115"/>
      <c r="BA184" s="115">
        <v>0</v>
      </c>
      <c r="BB184" s="115"/>
      <c r="BC184" s="115"/>
      <c r="BD184" s="115">
        <v>0</v>
      </c>
      <c r="BE184" s="115"/>
      <c r="BF184" s="115"/>
      <c r="BG184" s="115">
        <v>0</v>
      </c>
      <c r="BH184" s="115"/>
      <c r="BI184" s="115"/>
      <c r="BJ184" s="115">
        <v>0</v>
      </c>
      <c r="BK184" s="115"/>
      <c r="BL184" s="115"/>
    </row>
    <row r="185" spans="1:79" s="6" customFormat="1" ht="12.75" customHeight="1" x14ac:dyDescent="0.2">
      <c r="A185" s="87">
        <v>3</v>
      </c>
      <c r="B185" s="85"/>
      <c r="C185" s="85"/>
      <c r="D185" s="100" t="s">
        <v>221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2"/>
      <c r="W185" s="112">
        <v>5</v>
      </c>
      <c r="X185" s="112"/>
      <c r="Y185" s="112"/>
      <c r="Z185" s="112">
        <v>4</v>
      </c>
      <c r="AA185" s="112"/>
      <c r="AB185" s="112"/>
      <c r="AC185" s="112">
        <v>0</v>
      </c>
      <c r="AD185" s="112"/>
      <c r="AE185" s="112"/>
      <c r="AF185" s="112">
        <v>0</v>
      </c>
      <c r="AG185" s="112"/>
      <c r="AH185" s="112"/>
      <c r="AI185" s="112">
        <v>5</v>
      </c>
      <c r="AJ185" s="112"/>
      <c r="AK185" s="112"/>
      <c r="AL185" s="112">
        <v>4</v>
      </c>
      <c r="AM185" s="112"/>
      <c r="AN185" s="112"/>
      <c r="AO185" s="112">
        <v>0</v>
      </c>
      <c r="AP185" s="112"/>
      <c r="AQ185" s="112"/>
      <c r="AR185" s="112">
        <v>0</v>
      </c>
      <c r="AS185" s="112"/>
      <c r="AT185" s="112"/>
      <c r="AU185" s="112">
        <v>5</v>
      </c>
      <c r="AV185" s="112"/>
      <c r="AW185" s="112"/>
      <c r="AX185" s="112">
        <v>0</v>
      </c>
      <c r="AY185" s="112"/>
      <c r="AZ185" s="112"/>
      <c r="BA185" s="112">
        <v>0</v>
      </c>
      <c r="BB185" s="112"/>
      <c r="BC185" s="112"/>
      <c r="BD185" s="112">
        <v>0</v>
      </c>
      <c r="BE185" s="112"/>
      <c r="BF185" s="112"/>
      <c r="BG185" s="112">
        <v>0</v>
      </c>
      <c r="BH185" s="112"/>
      <c r="BI185" s="112"/>
      <c r="BJ185" s="112">
        <v>0</v>
      </c>
      <c r="BK185" s="112"/>
      <c r="BL185" s="112"/>
    </row>
    <row r="186" spans="1:79" s="99" customFormat="1" ht="25.5" customHeight="1" x14ac:dyDescent="0.2">
      <c r="A186" s="89">
        <v>4</v>
      </c>
      <c r="B186" s="90"/>
      <c r="C186" s="90"/>
      <c r="D186" s="92" t="s">
        <v>222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4"/>
      <c r="W186" s="115" t="s">
        <v>173</v>
      </c>
      <c r="X186" s="115"/>
      <c r="Y186" s="115"/>
      <c r="Z186" s="115" t="s">
        <v>173</v>
      </c>
      <c r="AA186" s="115"/>
      <c r="AB186" s="115"/>
      <c r="AC186" s="115"/>
      <c r="AD186" s="115"/>
      <c r="AE186" s="115"/>
      <c r="AF186" s="115"/>
      <c r="AG186" s="115"/>
      <c r="AH186" s="115"/>
      <c r="AI186" s="115" t="s">
        <v>173</v>
      </c>
      <c r="AJ186" s="115"/>
      <c r="AK186" s="115"/>
      <c r="AL186" s="115" t="s">
        <v>173</v>
      </c>
      <c r="AM186" s="115"/>
      <c r="AN186" s="115"/>
      <c r="AO186" s="115"/>
      <c r="AP186" s="115"/>
      <c r="AQ186" s="115"/>
      <c r="AR186" s="115"/>
      <c r="AS186" s="115"/>
      <c r="AT186" s="115"/>
      <c r="AU186" s="115" t="s">
        <v>173</v>
      </c>
      <c r="AV186" s="115"/>
      <c r="AW186" s="115"/>
      <c r="AX186" s="115"/>
      <c r="AY186" s="115"/>
      <c r="AZ186" s="115"/>
      <c r="BA186" s="115" t="s">
        <v>173</v>
      </c>
      <c r="BB186" s="115"/>
      <c r="BC186" s="115"/>
      <c r="BD186" s="115"/>
      <c r="BE186" s="115"/>
      <c r="BF186" s="115"/>
      <c r="BG186" s="115" t="s">
        <v>173</v>
      </c>
      <c r="BH186" s="115"/>
      <c r="BI186" s="115"/>
      <c r="BJ186" s="115"/>
      <c r="BK186" s="115"/>
      <c r="BL186" s="115"/>
    </row>
    <row r="189" spans="1:79" ht="14.25" customHeight="1" x14ac:dyDescent="0.2">
      <c r="A189" s="42" t="s">
        <v>153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4.25" customHeight="1" x14ac:dyDescent="0.2">
      <c r="A190" s="42" t="s">
        <v>253</v>
      </c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</row>
    <row r="191" spans="1:79" ht="15" customHeight="1" x14ac:dyDescent="12.75">
      <c r="A191" s="40" t="s">
        <v>235</v>
      </c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</row>
    <row r="192" spans="1:79" ht="15" customHeight="1" x14ac:dyDescent="0.2">
      <c r="A192" s="36" t="s">
        <v>6</v>
      </c>
      <c r="B192" s="36"/>
      <c r="C192" s="36"/>
      <c r="D192" s="36"/>
      <c r="E192" s="36"/>
      <c r="F192" s="36"/>
      <c r="G192" s="36" t="s">
        <v>126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 t="s">
        <v>13</v>
      </c>
      <c r="U192" s="36"/>
      <c r="V192" s="36"/>
      <c r="W192" s="36"/>
      <c r="X192" s="36"/>
      <c r="Y192" s="36"/>
      <c r="Z192" s="36"/>
      <c r="AA192" s="30" t="s">
        <v>236</v>
      </c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6"/>
      <c r="AP192" s="30" t="s">
        <v>239</v>
      </c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2"/>
      <c r="BE192" s="30" t="s">
        <v>247</v>
      </c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2"/>
    </row>
    <row r="193" spans="1:79" ht="32.1" customHeight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 t="s">
        <v>4</v>
      </c>
      <c r="AB193" s="36"/>
      <c r="AC193" s="36"/>
      <c r="AD193" s="36"/>
      <c r="AE193" s="36"/>
      <c r="AF193" s="36" t="s">
        <v>3</v>
      </c>
      <c r="AG193" s="36"/>
      <c r="AH193" s="36"/>
      <c r="AI193" s="36"/>
      <c r="AJ193" s="36"/>
      <c r="AK193" s="36" t="s">
        <v>89</v>
      </c>
      <c r="AL193" s="36"/>
      <c r="AM193" s="36"/>
      <c r="AN193" s="36"/>
      <c r="AO193" s="36"/>
      <c r="AP193" s="36" t="s">
        <v>4</v>
      </c>
      <c r="AQ193" s="36"/>
      <c r="AR193" s="36"/>
      <c r="AS193" s="36"/>
      <c r="AT193" s="36"/>
      <c r="AU193" s="36" t="s">
        <v>3</v>
      </c>
      <c r="AV193" s="36"/>
      <c r="AW193" s="36"/>
      <c r="AX193" s="36"/>
      <c r="AY193" s="36"/>
      <c r="AZ193" s="36" t="s">
        <v>96</v>
      </c>
      <c r="BA193" s="36"/>
      <c r="BB193" s="36"/>
      <c r="BC193" s="36"/>
      <c r="BD193" s="36"/>
      <c r="BE193" s="36" t="s">
        <v>4</v>
      </c>
      <c r="BF193" s="36"/>
      <c r="BG193" s="36"/>
      <c r="BH193" s="36"/>
      <c r="BI193" s="36"/>
      <c r="BJ193" s="36" t="s">
        <v>3</v>
      </c>
      <c r="BK193" s="36"/>
      <c r="BL193" s="36"/>
      <c r="BM193" s="36"/>
      <c r="BN193" s="36"/>
      <c r="BO193" s="36" t="s">
        <v>127</v>
      </c>
      <c r="BP193" s="36"/>
      <c r="BQ193" s="36"/>
      <c r="BR193" s="36"/>
      <c r="BS193" s="36"/>
    </row>
    <row r="194" spans="1:79" ht="15" customHeight="1" x14ac:dyDescent="0.2">
      <c r="A194" s="36">
        <v>1</v>
      </c>
      <c r="B194" s="36"/>
      <c r="C194" s="36"/>
      <c r="D194" s="36"/>
      <c r="E194" s="36"/>
      <c r="F194" s="36"/>
      <c r="G194" s="36">
        <v>2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>
        <v>3</v>
      </c>
      <c r="U194" s="36"/>
      <c r="V194" s="36"/>
      <c r="W194" s="36"/>
      <c r="X194" s="36"/>
      <c r="Y194" s="36"/>
      <c r="Z194" s="36"/>
      <c r="AA194" s="36">
        <v>4</v>
      </c>
      <c r="AB194" s="36"/>
      <c r="AC194" s="36"/>
      <c r="AD194" s="36"/>
      <c r="AE194" s="36"/>
      <c r="AF194" s="36">
        <v>5</v>
      </c>
      <c r="AG194" s="36"/>
      <c r="AH194" s="36"/>
      <c r="AI194" s="36"/>
      <c r="AJ194" s="36"/>
      <c r="AK194" s="36">
        <v>6</v>
      </c>
      <c r="AL194" s="36"/>
      <c r="AM194" s="36"/>
      <c r="AN194" s="36"/>
      <c r="AO194" s="36"/>
      <c r="AP194" s="36">
        <v>7</v>
      </c>
      <c r="AQ194" s="36"/>
      <c r="AR194" s="36"/>
      <c r="AS194" s="36"/>
      <c r="AT194" s="36"/>
      <c r="AU194" s="36">
        <v>8</v>
      </c>
      <c r="AV194" s="36"/>
      <c r="AW194" s="36"/>
      <c r="AX194" s="36"/>
      <c r="AY194" s="36"/>
      <c r="AZ194" s="36">
        <v>9</v>
      </c>
      <c r="BA194" s="36"/>
      <c r="BB194" s="36"/>
      <c r="BC194" s="36"/>
      <c r="BD194" s="36"/>
      <c r="BE194" s="36">
        <v>10</v>
      </c>
      <c r="BF194" s="36"/>
      <c r="BG194" s="36"/>
      <c r="BH194" s="36"/>
      <c r="BI194" s="36"/>
      <c r="BJ194" s="36">
        <v>11</v>
      </c>
      <c r="BK194" s="36"/>
      <c r="BL194" s="36"/>
      <c r="BM194" s="36"/>
      <c r="BN194" s="36"/>
      <c r="BO194" s="36">
        <v>12</v>
      </c>
      <c r="BP194" s="36"/>
      <c r="BQ194" s="36"/>
      <c r="BR194" s="36"/>
      <c r="BS194" s="36"/>
    </row>
    <row r="195" spans="1:79" s="1" customFormat="1" ht="15" hidden="1" customHeight="1" x14ac:dyDescent="0.2">
      <c r="A195" s="38" t="s">
        <v>69</v>
      </c>
      <c r="B195" s="38"/>
      <c r="C195" s="38"/>
      <c r="D195" s="38"/>
      <c r="E195" s="38"/>
      <c r="F195" s="38"/>
      <c r="G195" s="73" t="s">
        <v>57</v>
      </c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 t="s">
        <v>79</v>
      </c>
      <c r="U195" s="73"/>
      <c r="V195" s="73"/>
      <c r="W195" s="73"/>
      <c r="X195" s="73"/>
      <c r="Y195" s="73"/>
      <c r="Z195" s="73"/>
      <c r="AA195" s="37" t="s">
        <v>65</v>
      </c>
      <c r="AB195" s="37"/>
      <c r="AC195" s="37"/>
      <c r="AD195" s="37"/>
      <c r="AE195" s="37"/>
      <c r="AF195" s="37" t="s">
        <v>66</v>
      </c>
      <c r="AG195" s="37"/>
      <c r="AH195" s="37"/>
      <c r="AI195" s="37"/>
      <c r="AJ195" s="37"/>
      <c r="AK195" s="44" t="s">
        <v>122</v>
      </c>
      <c r="AL195" s="44"/>
      <c r="AM195" s="44"/>
      <c r="AN195" s="44"/>
      <c r="AO195" s="44"/>
      <c r="AP195" s="37" t="s">
        <v>67</v>
      </c>
      <c r="AQ195" s="37"/>
      <c r="AR195" s="37"/>
      <c r="AS195" s="37"/>
      <c r="AT195" s="37"/>
      <c r="AU195" s="37" t="s">
        <v>68</v>
      </c>
      <c r="AV195" s="37"/>
      <c r="AW195" s="37"/>
      <c r="AX195" s="37"/>
      <c r="AY195" s="37"/>
      <c r="AZ195" s="44" t="s">
        <v>122</v>
      </c>
      <c r="BA195" s="44"/>
      <c r="BB195" s="44"/>
      <c r="BC195" s="44"/>
      <c r="BD195" s="44"/>
      <c r="BE195" s="37" t="s">
        <v>58</v>
      </c>
      <c r="BF195" s="37"/>
      <c r="BG195" s="37"/>
      <c r="BH195" s="37"/>
      <c r="BI195" s="37"/>
      <c r="BJ195" s="37" t="s">
        <v>59</v>
      </c>
      <c r="BK195" s="37"/>
      <c r="BL195" s="37"/>
      <c r="BM195" s="37"/>
      <c r="BN195" s="37"/>
      <c r="BO195" s="44" t="s">
        <v>122</v>
      </c>
      <c r="BP195" s="44"/>
      <c r="BQ195" s="44"/>
      <c r="BR195" s="44"/>
      <c r="BS195" s="44"/>
      <c r="CA195" s="1" t="s">
        <v>44</v>
      </c>
    </row>
    <row r="196" spans="1:79" s="6" customFormat="1" ht="12.75" customHeight="1" x14ac:dyDescent="0.2">
      <c r="A196" s="88"/>
      <c r="B196" s="88"/>
      <c r="C196" s="88"/>
      <c r="D196" s="88"/>
      <c r="E196" s="88"/>
      <c r="F196" s="88"/>
      <c r="G196" s="118" t="s">
        <v>147</v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9"/>
      <c r="U196" s="119"/>
      <c r="V196" s="119"/>
      <c r="W196" s="119"/>
      <c r="X196" s="119"/>
      <c r="Y196" s="119"/>
      <c r="Z196" s="119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>
        <f>IF(ISNUMBER(AA196),AA196,0)+IF(ISNUMBER(AF196),AF196,0)</f>
        <v>0</v>
      </c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>
        <f>IF(ISNUMBER(AP196),AP196,0)+IF(ISNUMBER(AU196),AU196,0)</f>
        <v>0</v>
      </c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>
        <f>IF(ISNUMBER(BE196),BE196,0)+IF(ISNUMBER(BJ196),BJ196,0)</f>
        <v>0</v>
      </c>
      <c r="BP196" s="116"/>
      <c r="BQ196" s="116"/>
      <c r="BR196" s="116"/>
      <c r="BS196" s="116"/>
      <c r="CA196" s="6" t="s">
        <v>45</v>
      </c>
    </row>
    <row r="198" spans="1:79" ht="13.5" customHeight="1" x14ac:dyDescent="12.75">
      <c r="A198" s="42" t="s">
        <v>268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53" t="s">
        <v>235</v>
      </c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</row>
    <row r="200" spans="1:79" ht="15" customHeight="1" x14ac:dyDescent="0.2">
      <c r="A200" s="36" t="s">
        <v>6</v>
      </c>
      <c r="B200" s="36"/>
      <c r="C200" s="36"/>
      <c r="D200" s="36"/>
      <c r="E200" s="36"/>
      <c r="F200" s="36"/>
      <c r="G200" s="36" t="s">
        <v>126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13</v>
      </c>
      <c r="U200" s="36"/>
      <c r="V200" s="36"/>
      <c r="W200" s="36"/>
      <c r="X200" s="36"/>
      <c r="Y200" s="36"/>
      <c r="Z200" s="36"/>
      <c r="AA200" s="30" t="s">
        <v>257</v>
      </c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6"/>
      <c r="AP200" s="30" t="s">
        <v>262</v>
      </c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2"/>
    </row>
    <row r="201" spans="1:79" ht="32.1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 t="s">
        <v>4</v>
      </c>
      <c r="AB201" s="36"/>
      <c r="AC201" s="36"/>
      <c r="AD201" s="36"/>
      <c r="AE201" s="36"/>
      <c r="AF201" s="36" t="s">
        <v>3</v>
      </c>
      <c r="AG201" s="36"/>
      <c r="AH201" s="36"/>
      <c r="AI201" s="36"/>
      <c r="AJ201" s="36"/>
      <c r="AK201" s="36" t="s">
        <v>89</v>
      </c>
      <c r="AL201" s="36"/>
      <c r="AM201" s="36"/>
      <c r="AN201" s="36"/>
      <c r="AO201" s="36"/>
      <c r="AP201" s="36" t="s">
        <v>4</v>
      </c>
      <c r="AQ201" s="36"/>
      <c r="AR201" s="36"/>
      <c r="AS201" s="36"/>
      <c r="AT201" s="36"/>
      <c r="AU201" s="36" t="s">
        <v>3</v>
      </c>
      <c r="AV201" s="36"/>
      <c r="AW201" s="36"/>
      <c r="AX201" s="36"/>
      <c r="AY201" s="36"/>
      <c r="AZ201" s="36" t="s">
        <v>96</v>
      </c>
      <c r="BA201" s="36"/>
      <c r="BB201" s="36"/>
      <c r="BC201" s="36"/>
      <c r="BD201" s="36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/>
      <c r="AA202" s="36">
        <v>4</v>
      </c>
      <c r="AB202" s="36"/>
      <c r="AC202" s="36"/>
      <c r="AD202" s="36"/>
      <c r="AE202" s="36"/>
      <c r="AF202" s="36">
        <v>5</v>
      </c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>
        <v>7</v>
      </c>
      <c r="AQ202" s="36"/>
      <c r="AR202" s="36"/>
      <c r="AS202" s="36"/>
      <c r="AT202" s="36"/>
      <c r="AU202" s="36">
        <v>8</v>
      </c>
      <c r="AV202" s="36"/>
      <c r="AW202" s="36"/>
      <c r="AX202" s="36"/>
      <c r="AY202" s="36"/>
      <c r="AZ202" s="36">
        <v>9</v>
      </c>
      <c r="BA202" s="36"/>
      <c r="BB202" s="36"/>
      <c r="BC202" s="36"/>
      <c r="BD202" s="36"/>
    </row>
    <row r="203" spans="1:79" s="1" customFormat="1" ht="12" hidden="1" customHeight="1" x14ac:dyDescent="0.2">
      <c r="A203" s="38" t="s">
        <v>69</v>
      </c>
      <c r="B203" s="38"/>
      <c r="C203" s="38"/>
      <c r="D203" s="38"/>
      <c r="E203" s="38"/>
      <c r="F203" s="38"/>
      <c r="G203" s="73" t="s">
        <v>57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 t="s">
        <v>79</v>
      </c>
      <c r="U203" s="73"/>
      <c r="V203" s="73"/>
      <c r="W203" s="73"/>
      <c r="X203" s="73"/>
      <c r="Y203" s="73"/>
      <c r="Z203" s="73"/>
      <c r="AA203" s="37" t="s">
        <v>60</v>
      </c>
      <c r="AB203" s="37"/>
      <c r="AC203" s="37"/>
      <c r="AD203" s="37"/>
      <c r="AE203" s="37"/>
      <c r="AF203" s="37" t="s">
        <v>61</v>
      </c>
      <c r="AG203" s="37"/>
      <c r="AH203" s="37"/>
      <c r="AI203" s="37"/>
      <c r="AJ203" s="37"/>
      <c r="AK203" s="44" t="s">
        <v>122</v>
      </c>
      <c r="AL203" s="44"/>
      <c r="AM203" s="44"/>
      <c r="AN203" s="44"/>
      <c r="AO203" s="44"/>
      <c r="AP203" s="37" t="s">
        <v>62</v>
      </c>
      <c r="AQ203" s="37"/>
      <c r="AR203" s="37"/>
      <c r="AS203" s="37"/>
      <c r="AT203" s="37"/>
      <c r="AU203" s="37" t="s">
        <v>63</v>
      </c>
      <c r="AV203" s="37"/>
      <c r="AW203" s="37"/>
      <c r="AX203" s="37"/>
      <c r="AY203" s="37"/>
      <c r="AZ203" s="44" t="s">
        <v>122</v>
      </c>
      <c r="BA203" s="44"/>
      <c r="BB203" s="44"/>
      <c r="BC203" s="44"/>
      <c r="BD203" s="44"/>
      <c r="CA203" s="1" t="s">
        <v>46</v>
      </c>
    </row>
    <row r="204" spans="1:79" s="6" customFormat="1" x14ac:dyDescent="0.2">
      <c r="A204" s="88"/>
      <c r="B204" s="88"/>
      <c r="C204" s="88"/>
      <c r="D204" s="88"/>
      <c r="E204" s="88"/>
      <c r="F204" s="88"/>
      <c r="G204" s="118" t="s">
        <v>147</v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9"/>
      <c r="U204" s="119"/>
      <c r="V204" s="119"/>
      <c r="W204" s="119"/>
      <c r="X204" s="119"/>
      <c r="Y204" s="119"/>
      <c r="Z204" s="119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>
        <f>IF(ISNUMBER(AA204),AA204,0)+IF(ISNUMBER(AF204),AF204,0)</f>
        <v>0</v>
      </c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>
        <f>IF(ISNUMBER(AP204),AP204,0)+IF(ISNUMBER(AU204),AU204,0)</f>
        <v>0</v>
      </c>
      <c r="BA204" s="116"/>
      <c r="BB204" s="116"/>
      <c r="BC204" s="116"/>
      <c r="BD204" s="116"/>
      <c r="CA204" s="6" t="s">
        <v>47</v>
      </c>
    </row>
    <row r="207" spans="1:79" ht="14.25" customHeight="1" x14ac:dyDescent="0.2">
      <c r="A207" s="42" t="s">
        <v>269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 x14ac:dyDescent="0.2">
      <c r="A208" s="53" t="s">
        <v>235</v>
      </c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</row>
    <row r="209" spans="1:79" ht="23.1" customHeight="1" x14ac:dyDescent="0.2">
      <c r="A209" s="36" t="s">
        <v>128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61" t="s">
        <v>129</v>
      </c>
      <c r="O209" s="62"/>
      <c r="P209" s="62"/>
      <c r="Q209" s="62"/>
      <c r="R209" s="62"/>
      <c r="S209" s="62"/>
      <c r="T209" s="62"/>
      <c r="U209" s="63"/>
      <c r="V209" s="61" t="s">
        <v>130</v>
      </c>
      <c r="W209" s="62"/>
      <c r="X209" s="62"/>
      <c r="Y209" s="62"/>
      <c r="Z209" s="63"/>
      <c r="AA209" s="36" t="s">
        <v>236</v>
      </c>
      <c r="AB209" s="36"/>
      <c r="AC209" s="36"/>
      <c r="AD209" s="36"/>
      <c r="AE209" s="36"/>
      <c r="AF209" s="36"/>
      <c r="AG209" s="36"/>
      <c r="AH209" s="36"/>
      <c r="AI209" s="36"/>
      <c r="AJ209" s="36" t="s">
        <v>239</v>
      </c>
      <c r="AK209" s="36"/>
      <c r="AL209" s="36"/>
      <c r="AM209" s="36"/>
      <c r="AN209" s="36"/>
      <c r="AO209" s="36"/>
      <c r="AP209" s="36"/>
      <c r="AQ209" s="36"/>
      <c r="AR209" s="36"/>
      <c r="AS209" s="36" t="s">
        <v>247</v>
      </c>
      <c r="AT209" s="36"/>
      <c r="AU209" s="36"/>
      <c r="AV209" s="36"/>
      <c r="AW209" s="36"/>
      <c r="AX209" s="36"/>
      <c r="AY209" s="36"/>
      <c r="AZ209" s="36"/>
      <c r="BA209" s="36"/>
      <c r="BB209" s="36" t="s">
        <v>257</v>
      </c>
      <c r="BC209" s="36"/>
      <c r="BD209" s="36"/>
      <c r="BE209" s="36"/>
      <c r="BF209" s="36"/>
      <c r="BG209" s="36"/>
      <c r="BH209" s="36"/>
      <c r="BI209" s="36"/>
      <c r="BJ209" s="36"/>
      <c r="BK209" s="36" t="s">
        <v>262</v>
      </c>
      <c r="BL209" s="36"/>
      <c r="BM209" s="36"/>
      <c r="BN209" s="36"/>
      <c r="BO209" s="36"/>
      <c r="BP209" s="36"/>
      <c r="BQ209" s="36"/>
      <c r="BR209" s="36"/>
      <c r="BS209" s="36"/>
    </row>
    <row r="210" spans="1:79" ht="95.2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64"/>
      <c r="O210" s="65"/>
      <c r="P210" s="65"/>
      <c r="Q210" s="65"/>
      <c r="R210" s="65"/>
      <c r="S210" s="65"/>
      <c r="T210" s="65"/>
      <c r="U210" s="66"/>
      <c r="V210" s="64"/>
      <c r="W210" s="65"/>
      <c r="X210" s="65"/>
      <c r="Y210" s="65"/>
      <c r="Z210" s="66"/>
      <c r="AA210" s="49" t="s">
        <v>133</v>
      </c>
      <c r="AB210" s="49"/>
      <c r="AC210" s="49"/>
      <c r="AD210" s="49"/>
      <c r="AE210" s="49"/>
      <c r="AF210" s="49" t="s">
        <v>134</v>
      </c>
      <c r="AG210" s="49"/>
      <c r="AH210" s="49"/>
      <c r="AI210" s="49"/>
      <c r="AJ210" s="49" t="s">
        <v>133</v>
      </c>
      <c r="AK210" s="49"/>
      <c r="AL210" s="49"/>
      <c r="AM210" s="49"/>
      <c r="AN210" s="49"/>
      <c r="AO210" s="49" t="s">
        <v>134</v>
      </c>
      <c r="AP210" s="49"/>
      <c r="AQ210" s="49"/>
      <c r="AR210" s="49"/>
      <c r="AS210" s="49" t="s">
        <v>133</v>
      </c>
      <c r="AT210" s="49"/>
      <c r="AU210" s="49"/>
      <c r="AV210" s="49"/>
      <c r="AW210" s="49"/>
      <c r="AX210" s="49" t="s">
        <v>134</v>
      </c>
      <c r="AY210" s="49"/>
      <c r="AZ210" s="49"/>
      <c r="BA210" s="49"/>
      <c r="BB210" s="49" t="s">
        <v>133</v>
      </c>
      <c r="BC210" s="49"/>
      <c r="BD210" s="49"/>
      <c r="BE210" s="49"/>
      <c r="BF210" s="49"/>
      <c r="BG210" s="49" t="s">
        <v>134</v>
      </c>
      <c r="BH210" s="49"/>
      <c r="BI210" s="49"/>
      <c r="BJ210" s="49"/>
      <c r="BK210" s="49" t="s">
        <v>133</v>
      </c>
      <c r="BL210" s="49"/>
      <c r="BM210" s="49"/>
      <c r="BN210" s="49"/>
      <c r="BO210" s="49"/>
      <c r="BP210" s="49" t="s">
        <v>134</v>
      </c>
      <c r="BQ210" s="49"/>
      <c r="BR210" s="49"/>
      <c r="BS210" s="49"/>
    </row>
    <row r="211" spans="1:79" ht="15" customHeight="1" x14ac:dyDescent="0.2">
      <c r="A211" s="36">
        <v>1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0">
        <v>2</v>
      </c>
      <c r="O211" s="31"/>
      <c r="P211" s="31"/>
      <c r="Q211" s="31"/>
      <c r="R211" s="31"/>
      <c r="S211" s="31"/>
      <c r="T211" s="31"/>
      <c r="U211" s="32"/>
      <c r="V211" s="36">
        <v>3</v>
      </c>
      <c r="W211" s="36"/>
      <c r="X211" s="36"/>
      <c r="Y211" s="36"/>
      <c r="Z211" s="36"/>
      <c r="AA211" s="36">
        <v>4</v>
      </c>
      <c r="AB211" s="36"/>
      <c r="AC211" s="36"/>
      <c r="AD211" s="36"/>
      <c r="AE211" s="36"/>
      <c r="AF211" s="36">
        <v>5</v>
      </c>
      <c r="AG211" s="36"/>
      <c r="AH211" s="36"/>
      <c r="AI211" s="36"/>
      <c r="AJ211" s="36">
        <v>6</v>
      </c>
      <c r="AK211" s="36"/>
      <c r="AL211" s="36"/>
      <c r="AM211" s="36"/>
      <c r="AN211" s="36"/>
      <c r="AO211" s="36">
        <v>7</v>
      </c>
      <c r="AP211" s="36"/>
      <c r="AQ211" s="36"/>
      <c r="AR211" s="36"/>
      <c r="AS211" s="36">
        <v>8</v>
      </c>
      <c r="AT211" s="36"/>
      <c r="AU211" s="36"/>
      <c r="AV211" s="36"/>
      <c r="AW211" s="36"/>
      <c r="AX211" s="36">
        <v>9</v>
      </c>
      <c r="AY211" s="36"/>
      <c r="AZ211" s="36"/>
      <c r="BA211" s="36"/>
      <c r="BB211" s="36">
        <v>10</v>
      </c>
      <c r="BC211" s="36"/>
      <c r="BD211" s="36"/>
      <c r="BE211" s="36"/>
      <c r="BF211" s="36"/>
      <c r="BG211" s="36">
        <v>11</v>
      </c>
      <c r="BH211" s="36"/>
      <c r="BI211" s="36"/>
      <c r="BJ211" s="36"/>
      <c r="BK211" s="36">
        <v>12</v>
      </c>
      <c r="BL211" s="36"/>
      <c r="BM211" s="36"/>
      <c r="BN211" s="36"/>
      <c r="BO211" s="36"/>
      <c r="BP211" s="36">
        <v>13</v>
      </c>
      <c r="BQ211" s="36"/>
      <c r="BR211" s="36"/>
      <c r="BS211" s="36"/>
    </row>
    <row r="212" spans="1:79" s="1" customFormat="1" ht="12" hidden="1" customHeight="1" x14ac:dyDescent="0.2">
      <c r="A212" s="73" t="s">
        <v>146</v>
      </c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38" t="s">
        <v>131</v>
      </c>
      <c r="O212" s="38"/>
      <c r="P212" s="38"/>
      <c r="Q212" s="38"/>
      <c r="R212" s="38"/>
      <c r="S212" s="38"/>
      <c r="T212" s="38"/>
      <c r="U212" s="38"/>
      <c r="V212" s="38" t="s">
        <v>132</v>
      </c>
      <c r="W212" s="38"/>
      <c r="X212" s="38"/>
      <c r="Y212" s="38"/>
      <c r="Z212" s="38"/>
      <c r="AA212" s="37" t="s">
        <v>65</v>
      </c>
      <c r="AB212" s="37"/>
      <c r="AC212" s="37"/>
      <c r="AD212" s="37"/>
      <c r="AE212" s="37"/>
      <c r="AF212" s="37" t="s">
        <v>66</v>
      </c>
      <c r="AG212" s="37"/>
      <c r="AH212" s="37"/>
      <c r="AI212" s="37"/>
      <c r="AJ212" s="37" t="s">
        <v>67</v>
      </c>
      <c r="AK212" s="37"/>
      <c r="AL212" s="37"/>
      <c r="AM212" s="37"/>
      <c r="AN212" s="37"/>
      <c r="AO212" s="37" t="s">
        <v>68</v>
      </c>
      <c r="AP212" s="37"/>
      <c r="AQ212" s="37"/>
      <c r="AR212" s="37"/>
      <c r="AS212" s="37" t="s">
        <v>58</v>
      </c>
      <c r="AT212" s="37"/>
      <c r="AU212" s="37"/>
      <c r="AV212" s="37"/>
      <c r="AW212" s="37"/>
      <c r="AX212" s="37" t="s">
        <v>59</v>
      </c>
      <c r="AY212" s="37"/>
      <c r="AZ212" s="37"/>
      <c r="BA212" s="37"/>
      <c r="BB212" s="37" t="s">
        <v>60</v>
      </c>
      <c r="BC212" s="37"/>
      <c r="BD212" s="37"/>
      <c r="BE212" s="37"/>
      <c r="BF212" s="37"/>
      <c r="BG212" s="37" t="s">
        <v>61</v>
      </c>
      <c r="BH212" s="37"/>
      <c r="BI212" s="37"/>
      <c r="BJ212" s="37"/>
      <c r="BK212" s="37" t="s">
        <v>62</v>
      </c>
      <c r="BL212" s="37"/>
      <c r="BM212" s="37"/>
      <c r="BN212" s="37"/>
      <c r="BO212" s="37"/>
      <c r="BP212" s="37" t="s">
        <v>63</v>
      </c>
      <c r="BQ212" s="37"/>
      <c r="BR212" s="37"/>
      <c r="BS212" s="37"/>
      <c r="CA212" s="1" t="s">
        <v>48</v>
      </c>
    </row>
    <row r="213" spans="1:79" s="6" customFormat="1" ht="12.75" customHeight="1" x14ac:dyDescent="0.2">
      <c r="A213" s="118" t="s">
        <v>147</v>
      </c>
      <c r="B213" s="118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87"/>
      <c r="O213" s="85"/>
      <c r="P213" s="85"/>
      <c r="Q213" s="85"/>
      <c r="R213" s="85"/>
      <c r="S213" s="85"/>
      <c r="T213" s="85"/>
      <c r="U213" s="86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0"/>
      <c r="BG213" s="120"/>
      <c r="BH213" s="120"/>
      <c r="BI213" s="120"/>
      <c r="BJ213" s="120"/>
      <c r="BK213" s="120"/>
      <c r="BL213" s="120"/>
      <c r="BM213" s="120"/>
      <c r="BN213" s="120"/>
      <c r="BO213" s="120"/>
      <c r="BP213" s="121"/>
      <c r="BQ213" s="122"/>
      <c r="BR213" s="122"/>
      <c r="BS213" s="123"/>
      <c r="CA213" s="6" t="s">
        <v>49</v>
      </c>
    </row>
    <row r="216" spans="1:79" ht="35.25" customHeight="1" x14ac:dyDescent="0.2">
      <c r="A216" s="42" t="s">
        <v>270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45" customHeight="1" x14ac:dyDescent="0.2">
      <c r="A217" s="125" t="s">
        <v>223</v>
      </c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  <c r="AP217" s="126"/>
      <c r="AQ217" s="126"/>
      <c r="AR217" s="126"/>
      <c r="AS217" s="126"/>
      <c r="AT217" s="126"/>
      <c r="AU217" s="126"/>
      <c r="AV217" s="126"/>
      <c r="AW217" s="126"/>
      <c r="AX217" s="126"/>
      <c r="AY217" s="126"/>
      <c r="AZ217" s="126"/>
      <c r="BA217" s="126"/>
      <c r="BB217" s="126"/>
      <c r="BC217" s="126"/>
      <c r="BD217" s="126"/>
      <c r="BE217" s="126"/>
      <c r="BF217" s="126"/>
      <c r="BG217" s="126"/>
      <c r="BH217" s="126"/>
      <c r="BI217" s="126"/>
      <c r="BJ217" s="126"/>
      <c r="BK217" s="126"/>
      <c r="BL217" s="126"/>
    </row>
    <row r="218" spans="1:79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</row>
    <row r="220" spans="1:79" ht="28.5" customHeight="1" x14ac:dyDescent="0.2">
      <c r="A220" s="39" t="s">
        <v>254</v>
      </c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</row>
    <row r="221" spans="1:79" ht="14.25" customHeight="1" x14ac:dyDescent="0.2">
      <c r="A221" s="42" t="s">
        <v>237</v>
      </c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</row>
    <row r="222" spans="1:79" ht="15" customHeight="1" x14ac:dyDescent="0.2">
      <c r="A222" s="40" t="s">
        <v>235</v>
      </c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</row>
    <row r="223" spans="1:79" ht="42.95" customHeight="1" x14ac:dyDescent="0.2">
      <c r="A223" s="49" t="s">
        <v>135</v>
      </c>
      <c r="B223" s="49"/>
      <c r="C223" s="49"/>
      <c r="D223" s="49"/>
      <c r="E223" s="49"/>
      <c r="F223" s="49"/>
      <c r="G223" s="36" t="s">
        <v>19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 t="s">
        <v>15</v>
      </c>
      <c r="U223" s="36"/>
      <c r="V223" s="36"/>
      <c r="W223" s="36"/>
      <c r="X223" s="36"/>
      <c r="Y223" s="36"/>
      <c r="Z223" s="36" t="s">
        <v>14</v>
      </c>
      <c r="AA223" s="36"/>
      <c r="AB223" s="36"/>
      <c r="AC223" s="36"/>
      <c r="AD223" s="36"/>
      <c r="AE223" s="36" t="s">
        <v>136</v>
      </c>
      <c r="AF223" s="36"/>
      <c r="AG223" s="36"/>
      <c r="AH223" s="36"/>
      <c r="AI223" s="36"/>
      <c r="AJ223" s="36"/>
      <c r="AK223" s="36" t="s">
        <v>137</v>
      </c>
      <c r="AL223" s="36"/>
      <c r="AM223" s="36"/>
      <c r="AN223" s="36"/>
      <c r="AO223" s="36"/>
      <c r="AP223" s="36"/>
      <c r="AQ223" s="36" t="s">
        <v>138</v>
      </c>
      <c r="AR223" s="36"/>
      <c r="AS223" s="36"/>
      <c r="AT223" s="36"/>
      <c r="AU223" s="36"/>
      <c r="AV223" s="36"/>
      <c r="AW223" s="36" t="s">
        <v>98</v>
      </c>
      <c r="AX223" s="36"/>
      <c r="AY223" s="36"/>
      <c r="AZ223" s="36"/>
      <c r="BA223" s="36"/>
      <c r="BB223" s="36"/>
      <c r="BC223" s="36"/>
      <c r="BD223" s="36"/>
      <c r="BE223" s="36"/>
      <c r="BF223" s="36"/>
      <c r="BG223" s="36" t="s">
        <v>139</v>
      </c>
      <c r="BH223" s="36"/>
      <c r="BI223" s="36"/>
      <c r="BJ223" s="36"/>
      <c r="BK223" s="36"/>
      <c r="BL223" s="36"/>
    </row>
    <row r="224" spans="1:79" ht="39.950000000000003" customHeight="1" x14ac:dyDescent="0.2">
      <c r="A224" s="49"/>
      <c r="B224" s="49"/>
      <c r="C224" s="49"/>
      <c r="D224" s="49"/>
      <c r="E224" s="49"/>
      <c r="F224" s="49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 t="s">
        <v>17</v>
      </c>
      <c r="AX224" s="36"/>
      <c r="AY224" s="36"/>
      <c r="AZ224" s="36"/>
      <c r="BA224" s="36"/>
      <c r="BB224" s="36" t="s">
        <v>16</v>
      </c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</row>
    <row r="225" spans="1:79" ht="15" customHeight="1" x14ac:dyDescent="0.2">
      <c r="A225" s="36">
        <v>1</v>
      </c>
      <c r="B225" s="36"/>
      <c r="C225" s="36"/>
      <c r="D225" s="36"/>
      <c r="E225" s="36"/>
      <c r="F225" s="36"/>
      <c r="G225" s="36">
        <v>2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>
        <v>3</v>
      </c>
      <c r="U225" s="36"/>
      <c r="V225" s="36"/>
      <c r="W225" s="36"/>
      <c r="X225" s="36"/>
      <c r="Y225" s="36"/>
      <c r="Z225" s="36">
        <v>4</v>
      </c>
      <c r="AA225" s="36"/>
      <c r="AB225" s="36"/>
      <c r="AC225" s="36"/>
      <c r="AD225" s="36"/>
      <c r="AE225" s="36">
        <v>5</v>
      </c>
      <c r="AF225" s="36"/>
      <c r="AG225" s="36"/>
      <c r="AH225" s="36"/>
      <c r="AI225" s="36"/>
      <c r="AJ225" s="36"/>
      <c r="AK225" s="36">
        <v>6</v>
      </c>
      <c r="AL225" s="36"/>
      <c r="AM225" s="36"/>
      <c r="AN225" s="36"/>
      <c r="AO225" s="36"/>
      <c r="AP225" s="36"/>
      <c r="AQ225" s="36">
        <v>7</v>
      </c>
      <c r="AR225" s="36"/>
      <c r="AS225" s="36"/>
      <c r="AT225" s="36"/>
      <c r="AU225" s="36"/>
      <c r="AV225" s="36"/>
      <c r="AW225" s="36">
        <v>8</v>
      </c>
      <c r="AX225" s="36"/>
      <c r="AY225" s="36"/>
      <c r="AZ225" s="36"/>
      <c r="BA225" s="36"/>
      <c r="BB225" s="36">
        <v>9</v>
      </c>
      <c r="BC225" s="36"/>
      <c r="BD225" s="36"/>
      <c r="BE225" s="36"/>
      <c r="BF225" s="36"/>
      <c r="BG225" s="36">
        <v>10</v>
      </c>
      <c r="BH225" s="36"/>
      <c r="BI225" s="36"/>
      <c r="BJ225" s="36"/>
      <c r="BK225" s="36"/>
      <c r="BL225" s="36"/>
    </row>
    <row r="226" spans="1:79" s="1" customFormat="1" ht="12" hidden="1" customHeight="1" x14ac:dyDescent="0.2">
      <c r="A226" s="38" t="s">
        <v>64</v>
      </c>
      <c r="B226" s="38"/>
      <c r="C226" s="38"/>
      <c r="D226" s="38"/>
      <c r="E226" s="38"/>
      <c r="F226" s="38"/>
      <c r="G226" s="73" t="s">
        <v>57</v>
      </c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37" t="s">
        <v>80</v>
      </c>
      <c r="U226" s="37"/>
      <c r="V226" s="37"/>
      <c r="W226" s="37"/>
      <c r="X226" s="37"/>
      <c r="Y226" s="37"/>
      <c r="Z226" s="37" t="s">
        <v>81</v>
      </c>
      <c r="AA226" s="37"/>
      <c r="AB226" s="37"/>
      <c r="AC226" s="37"/>
      <c r="AD226" s="37"/>
      <c r="AE226" s="37" t="s">
        <v>82</v>
      </c>
      <c r="AF226" s="37"/>
      <c r="AG226" s="37"/>
      <c r="AH226" s="37"/>
      <c r="AI226" s="37"/>
      <c r="AJ226" s="37"/>
      <c r="AK226" s="37" t="s">
        <v>83</v>
      </c>
      <c r="AL226" s="37"/>
      <c r="AM226" s="37"/>
      <c r="AN226" s="37"/>
      <c r="AO226" s="37"/>
      <c r="AP226" s="37"/>
      <c r="AQ226" s="74" t="s">
        <v>99</v>
      </c>
      <c r="AR226" s="37"/>
      <c r="AS226" s="37"/>
      <c r="AT226" s="37"/>
      <c r="AU226" s="37"/>
      <c r="AV226" s="37"/>
      <c r="AW226" s="37" t="s">
        <v>84</v>
      </c>
      <c r="AX226" s="37"/>
      <c r="AY226" s="37"/>
      <c r="AZ226" s="37"/>
      <c r="BA226" s="37"/>
      <c r="BB226" s="37" t="s">
        <v>85</v>
      </c>
      <c r="BC226" s="37"/>
      <c r="BD226" s="37"/>
      <c r="BE226" s="37"/>
      <c r="BF226" s="37"/>
      <c r="BG226" s="74" t="s">
        <v>100</v>
      </c>
      <c r="BH226" s="37"/>
      <c r="BI226" s="37"/>
      <c r="BJ226" s="37"/>
      <c r="BK226" s="37"/>
      <c r="BL226" s="37"/>
      <c r="CA226" s="1" t="s">
        <v>50</v>
      </c>
    </row>
    <row r="227" spans="1:79" s="99" customFormat="1" ht="12.75" customHeight="1" x14ac:dyDescent="0.2">
      <c r="A227" s="110">
        <v>2111</v>
      </c>
      <c r="B227" s="110"/>
      <c r="C227" s="110"/>
      <c r="D227" s="110"/>
      <c r="E227" s="110"/>
      <c r="F227" s="110"/>
      <c r="G227" s="92" t="s">
        <v>176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4"/>
      <c r="T227" s="117">
        <v>1170978.5</v>
      </c>
      <c r="U227" s="117"/>
      <c r="V227" s="117"/>
      <c r="W227" s="117"/>
      <c r="X227" s="117"/>
      <c r="Y227" s="117"/>
      <c r="Z227" s="117">
        <v>1140879.3700000001</v>
      </c>
      <c r="AA227" s="117"/>
      <c r="AB227" s="117"/>
      <c r="AC227" s="117"/>
      <c r="AD227" s="117"/>
      <c r="AE227" s="117">
        <v>0</v>
      </c>
      <c r="AF227" s="117"/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/>
      <c r="AQ227" s="117">
        <f>IF(ISNUMBER(AK227),AK227,0)-IF(ISNUMBER(AE227),AE227,0)</f>
        <v>0</v>
      </c>
      <c r="AR227" s="117"/>
      <c r="AS227" s="117"/>
      <c r="AT227" s="117"/>
      <c r="AU227" s="117"/>
      <c r="AV227" s="117"/>
      <c r="AW227" s="117">
        <v>0</v>
      </c>
      <c r="AX227" s="117"/>
      <c r="AY227" s="117"/>
      <c r="AZ227" s="117"/>
      <c r="BA227" s="117"/>
      <c r="BB227" s="117">
        <v>0</v>
      </c>
      <c r="BC227" s="117"/>
      <c r="BD227" s="117"/>
      <c r="BE227" s="117"/>
      <c r="BF227" s="117"/>
      <c r="BG227" s="117">
        <f>IF(ISNUMBER(Z227),Z227,0)+IF(ISNUMBER(AK227),AK227,0)</f>
        <v>1140879.3700000001</v>
      </c>
      <c r="BH227" s="117"/>
      <c r="BI227" s="117"/>
      <c r="BJ227" s="117"/>
      <c r="BK227" s="117"/>
      <c r="BL227" s="117"/>
      <c r="CA227" s="99" t="s">
        <v>51</v>
      </c>
    </row>
    <row r="228" spans="1:79" s="99" customFormat="1" ht="12.75" customHeight="1" x14ac:dyDescent="0.2">
      <c r="A228" s="110">
        <v>2120</v>
      </c>
      <c r="B228" s="110"/>
      <c r="C228" s="110"/>
      <c r="D228" s="110"/>
      <c r="E228" s="110"/>
      <c r="F228" s="110"/>
      <c r="G228" s="92" t="s">
        <v>177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4"/>
      <c r="T228" s="117">
        <v>258100</v>
      </c>
      <c r="U228" s="117"/>
      <c r="V228" s="117"/>
      <c r="W228" s="117"/>
      <c r="X228" s="117"/>
      <c r="Y228" s="117"/>
      <c r="Z228" s="117">
        <v>250993.5</v>
      </c>
      <c r="AA228" s="117"/>
      <c r="AB228" s="117"/>
      <c r="AC228" s="117"/>
      <c r="AD228" s="117"/>
      <c r="AE228" s="117">
        <v>0</v>
      </c>
      <c r="AF228" s="117"/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/>
      <c r="AQ228" s="117">
        <f>IF(ISNUMBER(AK228),AK228,0)-IF(ISNUMBER(AE228),AE228,0)</f>
        <v>0</v>
      </c>
      <c r="AR228" s="117"/>
      <c r="AS228" s="117"/>
      <c r="AT228" s="117"/>
      <c r="AU228" s="117"/>
      <c r="AV228" s="117"/>
      <c r="AW228" s="117">
        <v>0</v>
      </c>
      <c r="AX228" s="117"/>
      <c r="AY228" s="117"/>
      <c r="AZ228" s="117"/>
      <c r="BA228" s="117"/>
      <c r="BB228" s="117">
        <v>0</v>
      </c>
      <c r="BC228" s="117"/>
      <c r="BD228" s="117"/>
      <c r="BE228" s="117"/>
      <c r="BF228" s="117"/>
      <c r="BG228" s="117">
        <f>IF(ISNUMBER(Z228),Z228,0)+IF(ISNUMBER(AK228),AK228,0)</f>
        <v>250993.5</v>
      </c>
      <c r="BH228" s="117"/>
      <c r="BI228" s="117"/>
      <c r="BJ228" s="117"/>
      <c r="BK228" s="117"/>
      <c r="BL228" s="117"/>
    </row>
    <row r="229" spans="1:79" s="99" customFormat="1" ht="25.5" customHeight="1" x14ac:dyDescent="0.2">
      <c r="A229" s="110">
        <v>2210</v>
      </c>
      <c r="B229" s="110"/>
      <c r="C229" s="110"/>
      <c r="D229" s="110"/>
      <c r="E229" s="110"/>
      <c r="F229" s="110"/>
      <c r="G229" s="92" t="s">
        <v>178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4"/>
      <c r="T229" s="117">
        <v>35400</v>
      </c>
      <c r="U229" s="117"/>
      <c r="V229" s="117"/>
      <c r="W229" s="117"/>
      <c r="X229" s="117"/>
      <c r="Y229" s="117"/>
      <c r="Z229" s="117">
        <v>35315.64</v>
      </c>
      <c r="AA229" s="117"/>
      <c r="AB229" s="117"/>
      <c r="AC229" s="117"/>
      <c r="AD229" s="117"/>
      <c r="AE229" s="117">
        <v>0</v>
      </c>
      <c r="AF229" s="117"/>
      <c r="AG229" s="117"/>
      <c r="AH229" s="117"/>
      <c r="AI229" s="117"/>
      <c r="AJ229" s="117"/>
      <c r="AK229" s="117">
        <v>0</v>
      </c>
      <c r="AL229" s="117"/>
      <c r="AM229" s="117"/>
      <c r="AN229" s="117"/>
      <c r="AO229" s="117"/>
      <c r="AP229" s="117"/>
      <c r="AQ229" s="117">
        <f>IF(ISNUMBER(AK229),AK229,0)-IF(ISNUMBER(AE229),AE229,0)</f>
        <v>0</v>
      </c>
      <c r="AR229" s="117"/>
      <c r="AS229" s="117"/>
      <c r="AT229" s="117"/>
      <c r="AU229" s="117"/>
      <c r="AV229" s="117"/>
      <c r="AW229" s="117">
        <v>0</v>
      </c>
      <c r="AX229" s="117"/>
      <c r="AY229" s="117"/>
      <c r="AZ229" s="117"/>
      <c r="BA229" s="117"/>
      <c r="BB229" s="117">
        <v>0</v>
      </c>
      <c r="BC229" s="117"/>
      <c r="BD229" s="117"/>
      <c r="BE229" s="117"/>
      <c r="BF229" s="117"/>
      <c r="BG229" s="117">
        <f>IF(ISNUMBER(Z229),Z229,0)+IF(ISNUMBER(AK229),AK229,0)</f>
        <v>35315.64</v>
      </c>
      <c r="BH229" s="117"/>
      <c r="BI229" s="117"/>
      <c r="BJ229" s="117"/>
      <c r="BK229" s="117"/>
      <c r="BL229" s="117"/>
    </row>
    <row r="230" spans="1:79" s="99" customFormat="1" ht="12.75" customHeight="1" x14ac:dyDescent="0.2">
      <c r="A230" s="110">
        <v>2240</v>
      </c>
      <c r="B230" s="110"/>
      <c r="C230" s="110"/>
      <c r="D230" s="110"/>
      <c r="E230" s="110"/>
      <c r="F230" s="110"/>
      <c r="G230" s="92" t="s">
        <v>179</v>
      </c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4"/>
      <c r="T230" s="117">
        <v>57300</v>
      </c>
      <c r="U230" s="117"/>
      <c r="V230" s="117"/>
      <c r="W230" s="117"/>
      <c r="X230" s="117"/>
      <c r="Y230" s="117"/>
      <c r="Z230" s="117">
        <v>57254.19</v>
      </c>
      <c r="AA230" s="117"/>
      <c r="AB230" s="117"/>
      <c r="AC230" s="117"/>
      <c r="AD230" s="117"/>
      <c r="AE230" s="117">
        <v>0</v>
      </c>
      <c r="AF230" s="117"/>
      <c r="AG230" s="117"/>
      <c r="AH230" s="117"/>
      <c r="AI230" s="117"/>
      <c r="AJ230" s="117"/>
      <c r="AK230" s="117">
        <v>0</v>
      </c>
      <c r="AL230" s="117"/>
      <c r="AM230" s="117"/>
      <c r="AN230" s="117"/>
      <c r="AO230" s="117"/>
      <c r="AP230" s="117"/>
      <c r="AQ230" s="117">
        <f>IF(ISNUMBER(AK230),AK230,0)-IF(ISNUMBER(AE230),AE230,0)</f>
        <v>0</v>
      </c>
      <c r="AR230" s="117"/>
      <c r="AS230" s="117"/>
      <c r="AT230" s="117"/>
      <c r="AU230" s="117"/>
      <c r="AV230" s="117"/>
      <c r="AW230" s="117">
        <v>0</v>
      </c>
      <c r="AX230" s="117"/>
      <c r="AY230" s="117"/>
      <c r="AZ230" s="117"/>
      <c r="BA230" s="117"/>
      <c r="BB230" s="117">
        <v>0</v>
      </c>
      <c r="BC230" s="117"/>
      <c r="BD230" s="117"/>
      <c r="BE230" s="117"/>
      <c r="BF230" s="117"/>
      <c r="BG230" s="117">
        <f>IF(ISNUMBER(Z230),Z230,0)+IF(ISNUMBER(AK230),AK230,0)</f>
        <v>57254.19</v>
      </c>
      <c r="BH230" s="117"/>
      <c r="BI230" s="117"/>
      <c r="BJ230" s="117"/>
      <c r="BK230" s="117"/>
      <c r="BL230" s="117"/>
    </row>
    <row r="231" spans="1:79" s="99" customFormat="1" ht="12.75" customHeight="1" x14ac:dyDescent="0.2">
      <c r="A231" s="110">
        <v>2250</v>
      </c>
      <c r="B231" s="110"/>
      <c r="C231" s="110"/>
      <c r="D231" s="110"/>
      <c r="E231" s="110"/>
      <c r="F231" s="110"/>
      <c r="G231" s="92" t="s">
        <v>180</v>
      </c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4"/>
      <c r="T231" s="117">
        <v>1000</v>
      </c>
      <c r="U231" s="117"/>
      <c r="V231" s="117"/>
      <c r="W231" s="117"/>
      <c r="X231" s="117"/>
      <c r="Y231" s="117"/>
      <c r="Z231" s="117">
        <v>875.26</v>
      </c>
      <c r="AA231" s="117"/>
      <c r="AB231" s="117"/>
      <c r="AC231" s="117"/>
      <c r="AD231" s="117"/>
      <c r="AE231" s="117">
        <v>0</v>
      </c>
      <c r="AF231" s="117"/>
      <c r="AG231" s="117"/>
      <c r="AH231" s="117"/>
      <c r="AI231" s="117"/>
      <c r="AJ231" s="117"/>
      <c r="AK231" s="117">
        <v>0</v>
      </c>
      <c r="AL231" s="117"/>
      <c r="AM231" s="117"/>
      <c r="AN231" s="117"/>
      <c r="AO231" s="117"/>
      <c r="AP231" s="117"/>
      <c r="AQ231" s="117">
        <f>IF(ISNUMBER(AK231),AK231,0)-IF(ISNUMBER(AE231),AE231,0)</f>
        <v>0</v>
      </c>
      <c r="AR231" s="117"/>
      <c r="AS231" s="117"/>
      <c r="AT231" s="117"/>
      <c r="AU231" s="117"/>
      <c r="AV231" s="117"/>
      <c r="AW231" s="117">
        <v>0</v>
      </c>
      <c r="AX231" s="117"/>
      <c r="AY231" s="117"/>
      <c r="AZ231" s="117"/>
      <c r="BA231" s="117"/>
      <c r="BB231" s="117">
        <v>0</v>
      </c>
      <c r="BC231" s="117"/>
      <c r="BD231" s="117"/>
      <c r="BE231" s="117"/>
      <c r="BF231" s="117"/>
      <c r="BG231" s="117">
        <f>IF(ISNUMBER(Z231),Z231,0)+IF(ISNUMBER(AK231),AK231,0)</f>
        <v>875.26</v>
      </c>
      <c r="BH231" s="117"/>
      <c r="BI231" s="117"/>
      <c r="BJ231" s="117"/>
      <c r="BK231" s="117"/>
      <c r="BL231" s="117"/>
    </row>
    <row r="232" spans="1:79" s="99" customFormat="1" ht="12.75" customHeight="1" x14ac:dyDescent="0.2">
      <c r="A232" s="110">
        <v>2273</v>
      </c>
      <c r="B232" s="110"/>
      <c r="C232" s="110"/>
      <c r="D232" s="110"/>
      <c r="E232" s="110"/>
      <c r="F232" s="110"/>
      <c r="G232" s="92" t="s">
        <v>181</v>
      </c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4"/>
      <c r="T232" s="117">
        <v>31300</v>
      </c>
      <c r="U232" s="117"/>
      <c r="V232" s="117"/>
      <c r="W232" s="117"/>
      <c r="X232" s="117"/>
      <c r="Y232" s="117"/>
      <c r="Z232" s="117">
        <v>28144.62</v>
      </c>
      <c r="AA232" s="117"/>
      <c r="AB232" s="117"/>
      <c r="AC232" s="117"/>
      <c r="AD232" s="117"/>
      <c r="AE232" s="117">
        <v>0</v>
      </c>
      <c r="AF232" s="117"/>
      <c r="AG232" s="117"/>
      <c r="AH232" s="117"/>
      <c r="AI232" s="117"/>
      <c r="AJ232" s="117"/>
      <c r="AK232" s="117">
        <v>0</v>
      </c>
      <c r="AL232" s="117"/>
      <c r="AM232" s="117"/>
      <c r="AN232" s="117"/>
      <c r="AO232" s="117"/>
      <c r="AP232" s="117"/>
      <c r="AQ232" s="117">
        <f>IF(ISNUMBER(AK232),AK232,0)-IF(ISNUMBER(AE232),AE232,0)</f>
        <v>0</v>
      </c>
      <c r="AR232" s="117"/>
      <c r="AS232" s="117"/>
      <c r="AT232" s="117"/>
      <c r="AU232" s="117"/>
      <c r="AV232" s="117"/>
      <c r="AW232" s="117">
        <v>0</v>
      </c>
      <c r="AX232" s="117"/>
      <c r="AY232" s="117"/>
      <c r="AZ232" s="117"/>
      <c r="BA232" s="117"/>
      <c r="BB232" s="117">
        <v>0</v>
      </c>
      <c r="BC232" s="117"/>
      <c r="BD232" s="117"/>
      <c r="BE232" s="117"/>
      <c r="BF232" s="117"/>
      <c r="BG232" s="117">
        <f>IF(ISNUMBER(Z232),Z232,0)+IF(ISNUMBER(AK232),AK232,0)</f>
        <v>28144.62</v>
      </c>
      <c r="BH232" s="117"/>
      <c r="BI232" s="117"/>
      <c r="BJ232" s="117"/>
      <c r="BK232" s="117"/>
      <c r="BL232" s="117"/>
    </row>
    <row r="233" spans="1:79" s="99" customFormat="1" ht="25.5" customHeight="1" x14ac:dyDescent="0.2">
      <c r="A233" s="110">
        <v>2275</v>
      </c>
      <c r="B233" s="110"/>
      <c r="C233" s="110"/>
      <c r="D233" s="110"/>
      <c r="E233" s="110"/>
      <c r="F233" s="110"/>
      <c r="G233" s="92" t="s">
        <v>182</v>
      </c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4"/>
      <c r="T233" s="117">
        <v>9400</v>
      </c>
      <c r="U233" s="117"/>
      <c r="V233" s="117"/>
      <c r="W233" s="117"/>
      <c r="X233" s="117"/>
      <c r="Y233" s="117"/>
      <c r="Z233" s="117">
        <v>8249.34</v>
      </c>
      <c r="AA233" s="117"/>
      <c r="AB233" s="117"/>
      <c r="AC233" s="117"/>
      <c r="AD233" s="117"/>
      <c r="AE233" s="117">
        <v>0</v>
      </c>
      <c r="AF233" s="117"/>
      <c r="AG233" s="117"/>
      <c r="AH233" s="117"/>
      <c r="AI233" s="117"/>
      <c r="AJ233" s="117"/>
      <c r="AK233" s="117">
        <v>0</v>
      </c>
      <c r="AL233" s="117"/>
      <c r="AM233" s="117"/>
      <c r="AN233" s="117"/>
      <c r="AO233" s="117"/>
      <c r="AP233" s="117"/>
      <c r="AQ233" s="117">
        <f>IF(ISNUMBER(AK233),AK233,0)-IF(ISNUMBER(AE233),AE233,0)</f>
        <v>0</v>
      </c>
      <c r="AR233" s="117"/>
      <c r="AS233" s="117"/>
      <c r="AT233" s="117"/>
      <c r="AU233" s="117"/>
      <c r="AV233" s="117"/>
      <c r="AW233" s="117">
        <v>0</v>
      </c>
      <c r="AX233" s="117"/>
      <c r="AY233" s="117"/>
      <c r="AZ233" s="117"/>
      <c r="BA233" s="117"/>
      <c r="BB233" s="117">
        <v>0</v>
      </c>
      <c r="BC233" s="117"/>
      <c r="BD233" s="117"/>
      <c r="BE233" s="117"/>
      <c r="BF233" s="117"/>
      <c r="BG233" s="117">
        <f>IF(ISNUMBER(Z233),Z233,0)+IF(ISNUMBER(AK233),AK233,0)</f>
        <v>8249.34</v>
      </c>
      <c r="BH233" s="117"/>
      <c r="BI233" s="117"/>
      <c r="BJ233" s="117"/>
      <c r="BK233" s="117"/>
      <c r="BL233" s="117"/>
    </row>
    <row r="234" spans="1:79" s="99" customFormat="1" ht="25.5" customHeight="1" x14ac:dyDescent="0.2">
      <c r="A234" s="110">
        <v>3110</v>
      </c>
      <c r="B234" s="110"/>
      <c r="C234" s="110"/>
      <c r="D234" s="110"/>
      <c r="E234" s="110"/>
      <c r="F234" s="110"/>
      <c r="G234" s="92" t="s">
        <v>184</v>
      </c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4"/>
      <c r="T234" s="117">
        <v>24000</v>
      </c>
      <c r="U234" s="117"/>
      <c r="V234" s="117"/>
      <c r="W234" s="117"/>
      <c r="X234" s="117"/>
      <c r="Y234" s="117"/>
      <c r="Z234" s="117">
        <v>24000</v>
      </c>
      <c r="AA234" s="117"/>
      <c r="AB234" s="117"/>
      <c r="AC234" s="117"/>
      <c r="AD234" s="117"/>
      <c r="AE234" s="117">
        <v>0</v>
      </c>
      <c r="AF234" s="117"/>
      <c r="AG234" s="117"/>
      <c r="AH234" s="117"/>
      <c r="AI234" s="117"/>
      <c r="AJ234" s="117"/>
      <c r="AK234" s="117">
        <v>0</v>
      </c>
      <c r="AL234" s="117"/>
      <c r="AM234" s="117"/>
      <c r="AN234" s="117"/>
      <c r="AO234" s="117"/>
      <c r="AP234" s="117"/>
      <c r="AQ234" s="117">
        <f>IF(ISNUMBER(AK234),AK234,0)-IF(ISNUMBER(AE234),AE234,0)</f>
        <v>0</v>
      </c>
      <c r="AR234" s="117"/>
      <c r="AS234" s="117"/>
      <c r="AT234" s="117"/>
      <c r="AU234" s="117"/>
      <c r="AV234" s="117"/>
      <c r="AW234" s="117">
        <v>0</v>
      </c>
      <c r="AX234" s="117"/>
      <c r="AY234" s="117"/>
      <c r="AZ234" s="117"/>
      <c r="BA234" s="117"/>
      <c r="BB234" s="117">
        <v>0</v>
      </c>
      <c r="BC234" s="117"/>
      <c r="BD234" s="117"/>
      <c r="BE234" s="117"/>
      <c r="BF234" s="117"/>
      <c r="BG234" s="117">
        <f>IF(ISNUMBER(Z234),Z234,0)+IF(ISNUMBER(AK234),AK234,0)</f>
        <v>24000</v>
      </c>
      <c r="BH234" s="117"/>
      <c r="BI234" s="117"/>
      <c r="BJ234" s="117"/>
      <c r="BK234" s="117"/>
      <c r="BL234" s="117"/>
    </row>
    <row r="235" spans="1:79" s="6" customFormat="1" ht="12.75" customHeight="1" x14ac:dyDescent="0.2">
      <c r="A235" s="88"/>
      <c r="B235" s="88"/>
      <c r="C235" s="88"/>
      <c r="D235" s="88"/>
      <c r="E235" s="88"/>
      <c r="F235" s="88"/>
      <c r="G235" s="100" t="s">
        <v>147</v>
      </c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2"/>
      <c r="T235" s="116">
        <v>1587478.5</v>
      </c>
      <c r="U235" s="116"/>
      <c r="V235" s="116"/>
      <c r="W235" s="116"/>
      <c r="X235" s="116"/>
      <c r="Y235" s="116"/>
      <c r="Z235" s="116">
        <v>1545711.9200000002</v>
      </c>
      <c r="AA235" s="116"/>
      <c r="AB235" s="116"/>
      <c r="AC235" s="116"/>
      <c r="AD235" s="116"/>
      <c r="AE235" s="116">
        <v>0</v>
      </c>
      <c r="AF235" s="116"/>
      <c r="AG235" s="116"/>
      <c r="AH235" s="116"/>
      <c r="AI235" s="116"/>
      <c r="AJ235" s="116"/>
      <c r="AK235" s="116">
        <v>0</v>
      </c>
      <c r="AL235" s="116"/>
      <c r="AM235" s="116"/>
      <c r="AN235" s="116"/>
      <c r="AO235" s="116"/>
      <c r="AP235" s="116"/>
      <c r="AQ235" s="116">
        <f>IF(ISNUMBER(AK235),AK235,0)-IF(ISNUMBER(AE235),AE235,0)</f>
        <v>0</v>
      </c>
      <c r="AR235" s="116"/>
      <c r="AS235" s="116"/>
      <c r="AT235" s="116"/>
      <c r="AU235" s="116"/>
      <c r="AV235" s="116"/>
      <c r="AW235" s="116">
        <v>0</v>
      </c>
      <c r="AX235" s="116"/>
      <c r="AY235" s="116"/>
      <c r="AZ235" s="116"/>
      <c r="BA235" s="116"/>
      <c r="BB235" s="116">
        <v>0</v>
      </c>
      <c r="BC235" s="116"/>
      <c r="BD235" s="116"/>
      <c r="BE235" s="116"/>
      <c r="BF235" s="116"/>
      <c r="BG235" s="116">
        <f>IF(ISNUMBER(Z235),Z235,0)+IF(ISNUMBER(AK235),AK235,0)</f>
        <v>1545711.9200000002</v>
      </c>
      <c r="BH235" s="116"/>
      <c r="BI235" s="116"/>
      <c r="BJ235" s="116"/>
      <c r="BK235" s="116"/>
      <c r="BL235" s="116"/>
    </row>
    <row r="237" spans="1:79" ht="14.25" customHeight="1" x14ac:dyDescent="12.75">
      <c r="A237" s="42" t="s">
        <v>255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">
      <c r="A238" s="40" t="s">
        <v>235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</row>
    <row r="239" spans="1:79" ht="18" customHeight="1" x14ac:dyDescent="0.2">
      <c r="A239" s="36" t="s">
        <v>135</v>
      </c>
      <c r="B239" s="36"/>
      <c r="C239" s="36"/>
      <c r="D239" s="36"/>
      <c r="E239" s="36"/>
      <c r="F239" s="36"/>
      <c r="G239" s="36" t="s">
        <v>19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 t="s">
        <v>241</v>
      </c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 t="s">
        <v>252</v>
      </c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</row>
    <row r="240" spans="1:79" ht="42.9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 t="s">
        <v>140</v>
      </c>
      <c r="R240" s="36"/>
      <c r="S240" s="36"/>
      <c r="T240" s="36"/>
      <c r="U240" s="36"/>
      <c r="V240" s="49" t="s">
        <v>141</v>
      </c>
      <c r="W240" s="49"/>
      <c r="X240" s="49"/>
      <c r="Y240" s="49"/>
      <c r="Z240" s="36" t="s">
        <v>142</v>
      </c>
      <c r="AA240" s="36"/>
      <c r="AB240" s="36"/>
      <c r="AC240" s="36"/>
      <c r="AD240" s="36"/>
      <c r="AE240" s="36"/>
      <c r="AF240" s="36"/>
      <c r="AG240" s="36"/>
      <c r="AH240" s="36"/>
      <c r="AI240" s="36"/>
      <c r="AJ240" s="36" t="s">
        <v>143</v>
      </c>
      <c r="AK240" s="36"/>
      <c r="AL240" s="36"/>
      <c r="AM240" s="36"/>
      <c r="AN240" s="36"/>
      <c r="AO240" s="36" t="s">
        <v>20</v>
      </c>
      <c r="AP240" s="36"/>
      <c r="AQ240" s="36"/>
      <c r="AR240" s="36"/>
      <c r="AS240" s="36"/>
      <c r="AT240" s="49" t="s">
        <v>144</v>
      </c>
      <c r="AU240" s="49"/>
      <c r="AV240" s="49"/>
      <c r="AW240" s="49"/>
      <c r="AX240" s="36" t="s">
        <v>142</v>
      </c>
      <c r="AY240" s="36"/>
      <c r="AZ240" s="36"/>
      <c r="BA240" s="36"/>
      <c r="BB240" s="36"/>
      <c r="BC240" s="36"/>
      <c r="BD240" s="36"/>
      <c r="BE240" s="36"/>
      <c r="BF240" s="36"/>
      <c r="BG240" s="36"/>
      <c r="BH240" s="36" t="s">
        <v>145</v>
      </c>
      <c r="BI240" s="36"/>
      <c r="BJ240" s="36"/>
      <c r="BK240" s="36"/>
      <c r="BL240" s="36"/>
    </row>
    <row r="241" spans="1:79" ht="63" customHeight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49"/>
      <c r="W241" s="49"/>
      <c r="X241" s="49"/>
      <c r="Y241" s="49"/>
      <c r="Z241" s="36" t="s">
        <v>17</v>
      </c>
      <c r="AA241" s="36"/>
      <c r="AB241" s="36"/>
      <c r="AC241" s="36"/>
      <c r="AD241" s="36"/>
      <c r="AE241" s="36" t="s">
        <v>16</v>
      </c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49"/>
      <c r="AU241" s="49"/>
      <c r="AV241" s="49"/>
      <c r="AW241" s="49"/>
      <c r="AX241" s="36" t="s">
        <v>17</v>
      </c>
      <c r="AY241" s="36"/>
      <c r="AZ241" s="36"/>
      <c r="BA241" s="36"/>
      <c r="BB241" s="36"/>
      <c r="BC241" s="36" t="s">
        <v>16</v>
      </c>
      <c r="BD241" s="36"/>
      <c r="BE241" s="36"/>
      <c r="BF241" s="36"/>
      <c r="BG241" s="36"/>
      <c r="BH241" s="36"/>
      <c r="BI241" s="36"/>
      <c r="BJ241" s="36"/>
      <c r="BK241" s="36"/>
      <c r="BL241" s="36"/>
    </row>
    <row r="242" spans="1:79" ht="15" customHeight="1" x14ac:dyDescent="0.2">
      <c r="A242" s="36">
        <v>1</v>
      </c>
      <c r="B242" s="36"/>
      <c r="C242" s="36"/>
      <c r="D242" s="36"/>
      <c r="E242" s="36"/>
      <c r="F242" s="36"/>
      <c r="G242" s="36">
        <v>2</v>
      </c>
      <c r="H242" s="36"/>
      <c r="I242" s="36"/>
      <c r="J242" s="36"/>
      <c r="K242" s="36"/>
      <c r="L242" s="36"/>
      <c r="M242" s="36"/>
      <c r="N242" s="36"/>
      <c r="O242" s="36"/>
      <c r="P242" s="36"/>
      <c r="Q242" s="36">
        <v>3</v>
      </c>
      <c r="R242" s="36"/>
      <c r="S242" s="36"/>
      <c r="T242" s="36"/>
      <c r="U242" s="36"/>
      <c r="V242" s="36">
        <v>4</v>
      </c>
      <c r="W242" s="36"/>
      <c r="X242" s="36"/>
      <c r="Y242" s="36"/>
      <c r="Z242" s="36">
        <v>5</v>
      </c>
      <c r="AA242" s="36"/>
      <c r="AB242" s="36"/>
      <c r="AC242" s="36"/>
      <c r="AD242" s="36"/>
      <c r="AE242" s="36">
        <v>6</v>
      </c>
      <c r="AF242" s="36"/>
      <c r="AG242" s="36"/>
      <c r="AH242" s="36"/>
      <c r="AI242" s="36"/>
      <c r="AJ242" s="36">
        <v>7</v>
      </c>
      <c r="AK242" s="36"/>
      <c r="AL242" s="36"/>
      <c r="AM242" s="36"/>
      <c r="AN242" s="36"/>
      <c r="AO242" s="36">
        <v>8</v>
      </c>
      <c r="AP242" s="36"/>
      <c r="AQ242" s="36"/>
      <c r="AR242" s="36"/>
      <c r="AS242" s="36"/>
      <c r="AT242" s="36">
        <v>9</v>
      </c>
      <c r="AU242" s="36"/>
      <c r="AV242" s="36"/>
      <c r="AW242" s="36"/>
      <c r="AX242" s="36">
        <v>10</v>
      </c>
      <c r="AY242" s="36"/>
      <c r="AZ242" s="36"/>
      <c r="BA242" s="36"/>
      <c r="BB242" s="36"/>
      <c r="BC242" s="36">
        <v>11</v>
      </c>
      <c r="BD242" s="36"/>
      <c r="BE242" s="36"/>
      <c r="BF242" s="36"/>
      <c r="BG242" s="36"/>
      <c r="BH242" s="36">
        <v>12</v>
      </c>
      <c r="BI242" s="36"/>
      <c r="BJ242" s="36"/>
      <c r="BK242" s="36"/>
      <c r="BL242" s="36"/>
    </row>
    <row r="243" spans="1:79" s="1" customFormat="1" ht="12" hidden="1" customHeight="1" x14ac:dyDescent="0.2">
      <c r="A243" s="38" t="s">
        <v>64</v>
      </c>
      <c r="B243" s="38"/>
      <c r="C243" s="38"/>
      <c r="D243" s="38"/>
      <c r="E243" s="38"/>
      <c r="F243" s="38"/>
      <c r="G243" s="73" t="s">
        <v>57</v>
      </c>
      <c r="H243" s="73"/>
      <c r="I243" s="73"/>
      <c r="J243" s="73"/>
      <c r="K243" s="73"/>
      <c r="L243" s="73"/>
      <c r="M243" s="73"/>
      <c r="N243" s="73"/>
      <c r="O243" s="73"/>
      <c r="P243" s="73"/>
      <c r="Q243" s="37" t="s">
        <v>80</v>
      </c>
      <c r="R243" s="37"/>
      <c r="S243" s="37"/>
      <c r="T243" s="37"/>
      <c r="U243" s="37"/>
      <c r="V243" s="37" t="s">
        <v>81</v>
      </c>
      <c r="W243" s="37"/>
      <c r="X243" s="37"/>
      <c r="Y243" s="37"/>
      <c r="Z243" s="37" t="s">
        <v>82</v>
      </c>
      <c r="AA243" s="37"/>
      <c r="AB243" s="37"/>
      <c r="AC243" s="37"/>
      <c r="AD243" s="37"/>
      <c r="AE243" s="37" t="s">
        <v>83</v>
      </c>
      <c r="AF243" s="37"/>
      <c r="AG243" s="37"/>
      <c r="AH243" s="37"/>
      <c r="AI243" s="37"/>
      <c r="AJ243" s="74" t="s">
        <v>101</v>
      </c>
      <c r="AK243" s="37"/>
      <c r="AL243" s="37"/>
      <c r="AM243" s="37"/>
      <c r="AN243" s="37"/>
      <c r="AO243" s="37" t="s">
        <v>84</v>
      </c>
      <c r="AP243" s="37"/>
      <c r="AQ243" s="37"/>
      <c r="AR243" s="37"/>
      <c r="AS243" s="37"/>
      <c r="AT243" s="74" t="s">
        <v>102</v>
      </c>
      <c r="AU243" s="37"/>
      <c r="AV243" s="37"/>
      <c r="AW243" s="37"/>
      <c r="AX243" s="37" t="s">
        <v>85</v>
      </c>
      <c r="AY243" s="37"/>
      <c r="AZ243" s="37"/>
      <c r="BA243" s="37"/>
      <c r="BB243" s="37"/>
      <c r="BC243" s="37" t="s">
        <v>86</v>
      </c>
      <c r="BD243" s="37"/>
      <c r="BE243" s="37"/>
      <c r="BF243" s="37"/>
      <c r="BG243" s="37"/>
      <c r="BH243" s="74" t="s">
        <v>101</v>
      </c>
      <c r="BI243" s="37"/>
      <c r="BJ243" s="37"/>
      <c r="BK243" s="37"/>
      <c r="BL243" s="37"/>
      <c r="CA243" s="1" t="s">
        <v>52</v>
      </c>
    </row>
    <row r="244" spans="1:79" s="99" customFormat="1" ht="12.75" customHeight="1" x14ac:dyDescent="0.2">
      <c r="A244" s="110">
        <v>2111</v>
      </c>
      <c r="B244" s="110"/>
      <c r="C244" s="110"/>
      <c r="D244" s="110"/>
      <c r="E244" s="110"/>
      <c r="F244" s="110"/>
      <c r="G244" s="92" t="s">
        <v>176</v>
      </c>
      <c r="H244" s="93"/>
      <c r="I244" s="93"/>
      <c r="J244" s="93"/>
      <c r="K244" s="93"/>
      <c r="L244" s="93"/>
      <c r="M244" s="93"/>
      <c r="N244" s="93"/>
      <c r="O244" s="93"/>
      <c r="P244" s="94"/>
      <c r="Q244" s="117">
        <v>1289200</v>
      </c>
      <c r="R244" s="117"/>
      <c r="S244" s="117"/>
      <c r="T244" s="117"/>
      <c r="U244" s="117"/>
      <c r="V244" s="117">
        <v>0</v>
      </c>
      <c r="W244" s="117"/>
      <c r="X244" s="117"/>
      <c r="Y244" s="117"/>
      <c r="Z244" s="117">
        <v>0</v>
      </c>
      <c r="AA244" s="117"/>
      <c r="AB244" s="117"/>
      <c r="AC244" s="117"/>
      <c r="AD244" s="117"/>
      <c r="AE244" s="117">
        <v>0</v>
      </c>
      <c r="AF244" s="117"/>
      <c r="AG244" s="117"/>
      <c r="AH244" s="117"/>
      <c r="AI244" s="117"/>
      <c r="AJ244" s="117">
        <f>IF(ISNUMBER(Q244),Q244,0)-IF(ISNUMBER(Z244),Z244,0)</f>
        <v>1289200</v>
      </c>
      <c r="AK244" s="117"/>
      <c r="AL244" s="117"/>
      <c r="AM244" s="117"/>
      <c r="AN244" s="117"/>
      <c r="AO244" s="117">
        <v>1300000</v>
      </c>
      <c r="AP244" s="117"/>
      <c r="AQ244" s="117"/>
      <c r="AR244" s="117"/>
      <c r="AS244" s="117"/>
      <c r="AT244" s="117">
        <f>IF(ISNUMBER(V244),V244,0)-IF(ISNUMBER(Z244),Z244,0)-IF(ISNUMBER(AE244),AE244,0)</f>
        <v>0</v>
      </c>
      <c r="AU244" s="117"/>
      <c r="AV244" s="117"/>
      <c r="AW244" s="117"/>
      <c r="AX244" s="117">
        <v>0</v>
      </c>
      <c r="AY244" s="117"/>
      <c r="AZ244" s="117"/>
      <c r="BA244" s="117"/>
      <c r="BB244" s="117"/>
      <c r="BC244" s="117">
        <v>0</v>
      </c>
      <c r="BD244" s="117"/>
      <c r="BE244" s="117"/>
      <c r="BF244" s="117"/>
      <c r="BG244" s="117"/>
      <c r="BH244" s="117">
        <f>IF(ISNUMBER(AO244),AO244,0)-IF(ISNUMBER(AX244),AX244,0)</f>
        <v>1300000</v>
      </c>
      <c r="BI244" s="117"/>
      <c r="BJ244" s="117"/>
      <c r="BK244" s="117"/>
      <c r="BL244" s="117"/>
      <c r="CA244" s="99" t="s">
        <v>53</v>
      </c>
    </row>
    <row r="245" spans="1:79" s="99" customFormat="1" ht="12.75" customHeight="1" x14ac:dyDescent="0.2">
      <c r="A245" s="110">
        <v>2120</v>
      </c>
      <c r="B245" s="110"/>
      <c r="C245" s="110"/>
      <c r="D245" s="110"/>
      <c r="E245" s="110"/>
      <c r="F245" s="110"/>
      <c r="G245" s="92" t="s">
        <v>177</v>
      </c>
      <c r="H245" s="93"/>
      <c r="I245" s="93"/>
      <c r="J245" s="93"/>
      <c r="K245" s="93"/>
      <c r="L245" s="93"/>
      <c r="M245" s="93"/>
      <c r="N245" s="93"/>
      <c r="O245" s="93"/>
      <c r="P245" s="94"/>
      <c r="Q245" s="117">
        <v>283700</v>
      </c>
      <c r="R245" s="117"/>
      <c r="S245" s="117"/>
      <c r="T245" s="117"/>
      <c r="U245" s="117"/>
      <c r="V245" s="117">
        <v>0</v>
      </c>
      <c r="W245" s="117"/>
      <c r="X245" s="117"/>
      <c r="Y245" s="117"/>
      <c r="Z245" s="117">
        <v>0</v>
      </c>
      <c r="AA245" s="117"/>
      <c r="AB245" s="117"/>
      <c r="AC245" s="117"/>
      <c r="AD245" s="117"/>
      <c r="AE245" s="117">
        <v>0</v>
      </c>
      <c r="AF245" s="117"/>
      <c r="AG245" s="117"/>
      <c r="AH245" s="117"/>
      <c r="AI245" s="117"/>
      <c r="AJ245" s="117">
        <f>IF(ISNUMBER(Q245),Q245,0)-IF(ISNUMBER(Z245),Z245,0)</f>
        <v>283700</v>
      </c>
      <c r="AK245" s="117"/>
      <c r="AL245" s="117"/>
      <c r="AM245" s="117"/>
      <c r="AN245" s="117"/>
      <c r="AO245" s="117">
        <v>286000</v>
      </c>
      <c r="AP245" s="117"/>
      <c r="AQ245" s="117"/>
      <c r="AR245" s="117"/>
      <c r="AS245" s="117"/>
      <c r="AT245" s="117">
        <f>IF(ISNUMBER(V245),V245,0)-IF(ISNUMBER(Z245),Z245,0)-IF(ISNUMBER(AE245),AE245,0)</f>
        <v>0</v>
      </c>
      <c r="AU245" s="117"/>
      <c r="AV245" s="117"/>
      <c r="AW245" s="117"/>
      <c r="AX245" s="117">
        <v>0</v>
      </c>
      <c r="AY245" s="117"/>
      <c r="AZ245" s="117"/>
      <c r="BA245" s="117"/>
      <c r="BB245" s="117"/>
      <c r="BC245" s="117">
        <v>0</v>
      </c>
      <c r="BD245" s="117"/>
      <c r="BE245" s="117"/>
      <c r="BF245" s="117"/>
      <c r="BG245" s="117"/>
      <c r="BH245" s="117">
        <f>IF(ISNUMBER(AO245),AO245,0)-IF(ISNUMBER(AX245),AX245,0)</f>
        <v>286000</v>
      </c>
      <c r="BI245" s="117"/>
      <c r="BJ245" s="117"/>
      <c r="BK245" s="117"/>
      <c r="BL245" s="117"/>
    </row>
    <row r="246" spans="1:79" s="99" customFormat="1" ht="25.5" customHeight="1" x14ac:dyDescent="0.2">
      <c r="A246" s="110">
        <v>2210</v>
      </c>
      <c r="B246" s="110"/>
      <c r="C246" s="110"/>
      <c r="D246" s="110"/>
      <c r="E246" s="110"/>
      <c r="F246" s="110"/>
      <c r="G246" s="92" t="s">
        <v>178</v>
      </c>
      <c r="H246" s="93"/>
      <c r="I246" s="93"/>
      <c r="J246" s="93"/>
      <c r="K246" s="93"/>
      <c r="L246" s="93"/>
      <c r="M246" s="93"/>
      <c r="N246" s="93"/>
      <c r="O246" s="93"/>
      <c r="P246" s="94"/>
      <c r="Q246" s="117">
        <v>72200</v>
      </c>
      <c r="R246" s="117"/>
      <c r="S246" s="117"/>
      <c r="T246" s="117"/>
      <c r="U246" s="117"/>
      <c r="V246" s="117">
        <v>0</v>
      </c>
      <c r="W246" s="117"/>
      <c r="X246" s="117"/>
      <c r="Y246" s="117"/>
      <c r="Z246" s="117">
        <v>0</v>
      </c>
      <c r="AA246" s="117"/>
      <c r="AB246" s="117"/>
      <c r="AC246" s="117"/>
      <c r="AD246" s="117"/>
      <c r="AE246" s="117">
        <v>0</v>
      </c>
      <c r="AF246" s="117"/>
      <c r="AG246" s="117"/>
      <c r="AH246" s="117"/>
      <c r="AI246" s="117"/>
      <c r="AJ246" s="117">
        <f>IF(ISNUMBER(Q246),Q246,0)-IF(ISNUMBER(Z246),Z246,0)</f>
        <v>72200</v>
      </c>
      <c r="AK246" s="117"/>
      <c r="AL246" s="117"/>
      <c r="AM246" s="117"/>
      <c r="AN246" s="117"/>
      <c r="AO246" s="117">
        <v>66500</v>
      </c>
      <c r="AP246" s="117"/>
      <c r="AQ246" s="117"/>
      <c r="AR246" s="117"/>
      <c r="AS246" s="117"/>
      <c r="AT246" s="117">
        <f>IF(ISNUMBER(V246),V246,0)-IF(ISNUMBER(Z246),Z246,0)-IF(ISNUMBER(AE246),AE246,0)</f>
        <v>0</v>
      </c>
      <c r="AU246" s="117"/>
      <c r="AV246" s="117"/>
      <c r="AW246" s="117"/>
      <c r="AX246" s="117">
        <v>0</v>
      </c>
      <c r="AY246" s="117"/>
      <c r="AZ246" s="117"/>
      <c r="BA246" s="117"/>
      <c r="BB246" s="117"/>
      <c r="BC246" s="117">
        <v>0</v>
      </c>
      <c r="BD246" s="117"/>
      <c r="BE246" s="117"/>
      <c r="BF246" s="117"/>
      <c r="BG246" s="117"/>
      <c r="BH246" s="117">
        <f>IF(ISNUMBER(AO246),AO246,0)-IF(ISNUMBER(AX246),AX246,0)</f>
        <v>66500</v>
      </c>
      <c r="BI246" s="117"/>
      <c r="BJ246" s="117"/>
      <c r="BK246" s="117"/>
      <c r="BL246" s="117"/>
    </row>
    <row r="247" spans="1:79" s="99" customFormat="1" ht="25.5" customHeight="1" x14ac:dyDescent="0.2">
      <c r="A247" s="110">
        <v>2240</v>
      </c>
      <c r="B247" s="110"/>
      <c r="C247" s="110"/>
      <c r="D247" s="110"/>
      <c r="E247" s="110"/>
      <c r="F247" s="110"/>
      <c r="G247" s="92" t="s">
        <v>179</v>
      </c>
      <c r="H247" s="93"/>
      <c r="I247" s="93"/>
      <c r="J247" s="93"/>
      <c r="K247" s="93"/>
      <c r="L247" s="93"/>
      <c r="M247" s="93"/>
      <c r="N247" s="93"/>
      <c r="O247" s="93"/>
      <c r="P247" s="94"/>
      <c r="Q247" s="117">
        <v>76000</v>
      </c>
      <c r="R247" s="117"/>
      <c r="S247" s="117"/>
      <c r="T247" s="117"/>
      <c r="U247" s="117"/>
      <c r="V247" s="117">
        <v>0</v>
      </c>
      <c r="W247" s="117"/>
      <c r="X247" s="117"/>
      <c r="Y247" s="117"/>
      <c r="Z247" s="117">
        <v>0</v>
      </c>
      <c r="AA247" s="117"/>
      <c r="AB247" s="117"/>
      <c r="AC247" s="117"/>
      <c r="AD247" s="117"/>
      <c r="AE247" s="117">
        <v>0</v>
      </c>
      <c r="AF247" s="117"/>
      <c r="AG247" s="117"/>
      <c r="AH247" s="117"/>
      <c r="AI247" s="117"/>
      <c r="AJ247" s="117">
        <f>IF(ISNUMBER(Q247),Q247,0)-IF(ISNUMBER(Z247),Z247,0)</f>
        <v>76000</v>
      </c>
      <c r="AK247" s="117"/>
      <c r="AL247" s="117"/>
      <c r="AM247" s="117"/>
      <c r="AN247" s="117"/>
      <c r="AO247" s="117">
        <v>79000</v>
      </c>
      <c r="AP247" s="117"/>
      <c r="AQ247" s="117"/>
      <c r="AR247" s="117"/>
      <c r="AS247" s="117"/>
      <c r="AT247" s="117">
        <f>IF(ISNUMBER(V247),V247,0)-IF(ISNUMBER(Z247),Z247,0)-IF(ISNUMBER(AE247),AE247,0)</f>
        <v>0</v>
      </c>
      <c r="AU247" s="117"/>
      <c r="AV247" s="117"/>
      <c r="AW247" s="117"/>
      <c r="AX247" s="117">
        <v>0</v>
      </c>
      <c r="AY247" s="117"/>
      <c r="AZ247" s="117"/>
      <c r="BA247" s="117"/>
      <c r="BB247" s="117"/>
      <c r="BC247" s="117">
        <v>0</v>
      </c>
      <c r="BD247" s="117"/>
      <c r="BE247" s="117"/>
      <c r="BF247" s="117"/>
      <c r="BG247" s="117"/>
      <c r="BH247" s="117">
        <f>IF(ISNUMBER(AO247),AO247,0)-IF(ISNUMBER(AX247),AX247,0)</f>
        <v>79000</v>
      </c>
      <c r="BI247" s="117"/>
      <c r="BJ247" s="117"/>
      <c r="BK247" s="117"/>
      <c r="BL247" s="117"/>
    </row>
    <row r="248" spans="1:79" s="99" customFormat="1" ht="12.75" customHeight="1" x14ac:dyDescent="0.2">
      <c r="A248" s="110">
        <v>2250</v>
      </c>
      <c r="B248" s="110"/>
      <c r="C248" s="110"/>
      <c r="D248" s="110"/>
      <c r="E248" s="110"/>
      <c r="F248" s="110"/>
      <c r="G248" s="92" t="s">
        <v>180</v>
      </c>
      <c r="H248" s="93"/>
      <c r="I248" s="93"/>
      <c r="J248" s="93"/>
      <c r="K248" s="93"/>
      <c r="L248" s="93"/>
      <c r="M248" s="93"/>
      <c r="N248" s="93"/>
      <c r="O248" s="93"/>
      <c r="P248" s="94"/>
      <c r="Q248" s="117">
        <v>3000</v>
      </c>
      <c r="R248" s="117"/>
      <c r="S248" s="117"/>
      <c r="T248" s="117"/>
      <c r="U248" s="117"/>
      <c r="V248" s="117">
        <v>0</v>
      </c>
      <c r="W248" s="117"/>
      <c r="X248" s="117"/>
      <c r="Y248" s="117"/>
      <c r="Z248" s="117">
        <v>0</v>
      </c>
      <c r="AA248" s="117"/>
      <c r="AB248" s="117"/>
      <c r="AC248" s="117"/>
      <c r="AD248" s="117"/>
      <c r="AE248" s="117">
        <v>0</v>
      </c>
      <c r="AF248" s="117"/>
      <c r="AG248" s="117"/>
      <c r="AH248" s="117"/>
      <c r="AI248" s="117"/>
      <c r="AJ248" s="117">
        <f>IF(ISNUMBER(Q248),Q248,0)-IF(ISNUMBER(Z248),Z248,0)</f>
        <v>3000</v>
      </c>
      <c r="AK248" s="117"/>
      <c r="AL248" s="117"/>
      <c r="AM248" s="117"/>
      <c r="AN248" s="117"/>
      <c r="AO248" s="117">
        <v>0</v>
      </c>
      <c r="AP248" s="117"/>
      <c r="AQ248" s="117"/>
      <c r="AR248" s="117"/>
      <c r="AS248" s="117"/>
      <c r="AT248" s="117">
        <f>IF(ISNUMBER(V248),V248,0)-IF(ISNUMBER(Z248),Z248,0)-IF(ISNUMBER(AE248),AE248,0)</f>
        <v>0</v>
      </c>
      <c r="AU248" s="117"/>
      <c r="AV248" s="117"/>
      <c r="AW248" s="117"/>
      <c r="AX248" s="117">
        <v>0</v>
      </c>
      <c r="AY248" s="117"/>
      <c r="AZ248" s="117"/>
      <c r="BA248" s="117"/>
      <c r="BB248" s="117"/>
      <c r="BC248" s="117">
        <v>0</v>
      </c>
      <c r="BD248" s="117"/>
      <c r="BE248" s="117"/>
      <c r="BF248" s="117"/>
      <c r="BG248" s="117"/>
      <c r="BH248" s="117">
        <f>IF(ISNUMBER(AO248),AO248,0)-IF(ISNUMBER(AX248),AX248,0)</f>
        <v>0</v>
      </c>
      <c r="BI248" s="117"/>
      <c r="BJ248" s="117"/>
      <c r="BK248" s="117"/>
      <c r="BL248" s="117"/>
    </row>
    <row r="249" spans="1:79" s="99" customFormat="1" ht="12.75" customHeight="1" x14ac:dyDescent="0.2">
      <c r="A249" s="110">
        <v>2273</v>
      </c>
      <c r="B249" s="110"/>
      <c r="C249" s="110"/>
      <c r="D249" s="110"/>
      <c r="E249" s="110"/>
      <c r="F249" s="110"/>
      <c r="G249" s="92" t="s">
        <v>181</v>
      </c>
      <c r="H249" s="93"/>
      <c r="I249" s="93"/>
      <c r="J249" s="93"/>
      <c r="K249" s="93"/>
      <c r="L249" s="93"/>
      <c r="M249" s="93"/>
      <c r="N249" s="93"/>
      <c r="O249" s="93"/>
      <c r="P249" s="94"/>
      <c r="Q249" s="117">
        <v>35400</v>
      </c>
      <c r="R249" s="117"/>
      <c r="S249" s="117"/>
      <c r="T249" s="117"/>
      <c r="U249" s="117"/>
      <c r="V249" s="117">
        <v>0</v>
      </c>
      <c r="W249" s="117"/>
      <c r="X249" s="117"/>
      <c r="Y249" s="117"/>
      <c r="Z249" s="117">
        <v>0</v>
      </c>
      <c r="AA249" s="117"/>
      <c r="AB249" s="117"/>
      <c r="AC249" s="117"/>
      <c r="AD249" s="117"/>
      <c r="AE249" s="117">
        <v>0</v>
      </c>
      <c r="AF249" s="117"/>
      <c r="AG249" s="117"/>
      <c r="AH249" s="117"/>
      <c r="AI249" s="117"/>
      <c r="AJ249" s="117">
        <f>IF(ISNUMBER(Q249),Q249,0)-IF(ISNUMBER(Z249),Z249,0)</f>
        <v>35400</v>
      </c>
      <c r="AK249" s="117"/>
      <c r="AL249" s="117"/>
      <c r="AM249" s="117"/>
      <c r="AN249" s="117"/>
      <c r="AO249" s="117">
        <v>36500</v>
      </c>
      <c r="AP249" s="117"/>
      <c r="AQ249" s="117"/>
      <c r="AR249" s="117"/>
      <c r="AS249" s="117"/>
      <c r="AT249" s="117">
        <f>IF(ISNUMBER(V249),V249,0)-IF(ISNUMBER(Z249),Z249,0)-IF(ISNUMBER(AE249),AE249,0)</f>
        <v>0</v>
      </c>
      <c r="AU249" s="117"/>
      <c r="AV249" s="117"/>
      <c r="AW249" s="117"/>
      <c r="AX249" s="117">
        <v>0</v>
      </c>
      <c r="AY249" s="117"/>
      <c r="AZ249" s="117"/>
      <c r="BA249" s="117"/>
      <c r="BB249" s="117"/>
      <c r="BC249" s="117">
        <v>0</v>
      </c>
      <c r="BD249" s="117"/>
      <c r="BE249" s="117"/>
      <c r="BF249" s="117"/>
      <c r="BG249" s="117"/>
      <c r="BH249" s="117">
        <f>IF(ISNUMBER(AO249),AO249,0)-IF(ISNUMBER(AX249),AX249,0)</f>
        <v>36500</v>
      </c>
      <c r="BI249" s="117"/>
      <c r="BJ249" s="117"/>
      <c r="BK249" s="117"/>
      <c r="BL249" s="117"/>
    </row>
    <row r="250" spans="1:79" s="99" customFormat="1" ht="25.5" customHeight="1" x14ac:dyDescent="0.2">
      <c r="A250" s="110">
        <v>2275</v>
      </c>
      <c r="B250" s="110"/>
      <c r="C250" s="110"/>
      <c r="D250" s="110"/>
      <c r="E250" s="110"/>
      <c r="F250" s="110"/>
      <c r="G250" s="92" t="s">
        <v>182</v>
      </c>
      <c r="H250" s="93"/>
      <c r="I250" s="93"/>
      <c r="J250" s="93"/>
      <c r="K250" s="93"/>
      <c r="L250" s="93"/>
      <c r="M250" s="93"/>
      <c r="N250" s="93"/>
      <c r="O250" s="93"/>
      <c r="P250" s="94"/>
      <c r="Q250" s="117">
        <v>12000</v>
      </c>
      <c r="R250" s="117"/>
      <c r="S250" s="117"/>
      <c r="T250" s="117"/>
      <c r="U250" s="117"/>
      <c r="V250" s="117">
        <v>0</v>
      </c>
      <c r="W250" s="117"/>
      <c r="X250" s="117"/>
      <c r="Y250" s="117"/>
      <c r="Z250" s="117">
        <v>0</v>
      </c>
      <c r="AA250" s="117"/>
      <c r="AB250" s="117"/>
      <c r="AC250" s="117"/>
      <c r="AD250" s="117"/>
      <c r="AE250" s="117">
        <v>0</v>
      </c>
      <c r="AF250" s="117"/>
      <c r="AG250" s="117"/>
      <c r="AH250" s="117"/>
      <c r="AI250" s="117"/>
      <c r="AJ250" s="117">
        <f>IF(ISNUMBER(Q250),Q250,0)-IF(ISNUMBER(Z250),Z250,0)</f>
        <v>12000</v>
      </c>
      <c r="AK250" s="117"/>
      <c r="AL250" s="117"/>
      <c r="AM250" s="117"/>
      <c r="AN250" s="117"/>
      <c r="AO250" s="117">
        <v>22000</v>
      </c>
      <c r="AP250" s="117"/>
      <c r="AQ250" s="117"/>
      <c r="AR250" s="117"/>
      <c r="AS250" s="117"/>
      <c r="AT250" s="117">
        <f>IF(ISNUMBER(V250),V250,0)-IF(ISNUMBER(Z250),Z250,0)-IF(ISNUMBER(AE250),AE250,0)</f>
        <v>0</v>
      </c>
      <c r="AU250" s="117"/>
      <c r="AV250" s="117"/>
      <c r="AW250" s="117"/>
      <c r="AX250" s="117">
        <v>0</v>
      </c>
      <c r="AY250" s="117"/>
      <c r="AZ250" s="117"/>
      <c r="BA250" s="117"/>
      <c r="BB250" s="117"/>
      <c r="BC250" s="117">
        <v>0</v>
      </c>
      <c r="BD250" s="117"/>
      <c r="BE250" s="117"/>
      <c r="BF250" s="117"/>
      <c r="BG250" s="117"/>
      <c r="BH250" s="117">
        <f>IF(ISNUMBER(AO250),AO250,0)-IF(ISNUMBER(AX250),AX250,0)</f>
        <v>22000</v>
      </c>
      <c r="BI250" s="117"/>
      <c r="BJ250" s="117"/>
      <c r="BK250" s="117"/>
      <c r="BL250" s="117"/>
    </row>
    <row r="251" spans="1:79" s="99" customFormat="1" ht="12.75" customHeight="1" x14ac:dyDescent="0.2">
      <c r="A251" s="110">
        <v>2800</v>
      </c>
      <c r="B251" s="110"/>
      <c r="C251" s="110"/>
      <c r="D251" s="110"/>
      <c r="E251" s="110"/>
      <c r="F251" s="110"/>
      <c r="G251" s="92" t="s">
        <v>183</v>
      </c>
      <c r="H251" s="93"/>
      <c r="I251" s="93"/>
      <c r="J251" s="93"/>
      <c r="K251" s="93"/>
      <c r="L251" s="93"/>
      <c r="M251" s="93"/>
      <c r="N251" s="93"/>
      <c r="O251" s="93"/>
      <c r="P251" s="94"/>
      <c r="Q251" s="117">
        <v>1900</v>
      </c>
      <c r="R251" s="117"/>
      <c r="S251" s="117"/>
      <c r="T251" s="117"/>
      <c r="U251" s="117"/>
      <c r="V251" s="117">
        <v>0</v>
      </c>
      <c r="W251" s="117"/>
      <c r="X251" s="117"/>
      <c r="Y251" s="117"/>
      <c r="Z251" s="117">
        <v>0</v>
      </c>
      <c r="AA251" s="117"/>
      <c r="AB251" s="117"/>
      <c r="AC251" s="117"/>
      <c r="AD251" s="117"/>
      <c r="AE251" s="117">
        <v>0</v>
      </c>
      <c r="AF251" s="117"/>
      <c r="AG251" s="117"/>
      <c r="AH251" s="117"/>
      <c r="AI251" s="117"/>
      <c r="AJ251" s="117">
        <f>IF(ISNUMBER(Q251),Q251,0)-IF(ISNUMBER(Z251),Z251,0)</f>
        <v>1900</v>
      </c>
      <c r="AK251" s="117"/>
      <c r="AL251" s="117"/>
      <c r="AM251" s="117"/>
      <c r="AN251" s="117"/>
      <c r="AO251" s="117">
        <v>0</v>
      </c>
      <c r="AP251" s="117"/>
      <c r="AQ251" s="117"/>
      <c r="AR251" s="117"/>
      <c r="AS251" s="117"/>
      <c r="AT251" s="117">
        <f>IF(ISNUMBER(V251),V251,0)-IF(ISNUMBER(Z251),Z251,0)-IF(ISNUMBER(AE251),AE251,0)</f>
        <v>0</v>
      </c>
      <c r="AU251" s="117"/>
      <c r="AV251" s="117"/>
      <c r="AW251" s="117"/>
      <c r="AX251" s="117">
        <v>0</v>
      </c>
      <c r="AY251" s="117"/>
      <c r="AZ251" s="117"/>
      <c r="BA251" s="117"/>
      <c r="BB251" s="117"/>
      <c r="BC251" s="117">
        <v>0</v>
      </c>
      <c r="BD251" s="117"/>
      <c r="BE251" s="117"/>
      <c r="BF251" s="117"/>
      <c r="BG251" s="117"/>
      <c r="BH251" s="117">
        <f>IF(ISNUMBER(AO251),AO251,0)-IF(ISNUMBER(AX251),AX251,0)</f>
        <v>0</v>
      </c>
      <c r="BI251" s="117"/>
      <c r="BJ251" s="117"/>
      <c r="BK251" s="117"/>
      <c r="BL251" s="117"/>
    </row>
    <row r="252" spans="1:79" s="6" customFormat="1" ht="12.75" customHeight="1" x14ac:dyDescent="0.2">
      <c r="A252" s="88"/>
      <c r="B252" s="88"/>
      <c r="C252" s="88"/>
      <c r="D252" s="88"/>
      <c r="E252" s="88"/>
      <c r="F252" s="88"/>
      <c r="G252" s="100" t="s">
        <v>147</v>
      </c>
      <c r="H252" s="101"/>
      <c r="I252" s="101"/>
      <c r="J252" s="101"/>
      <c r="K252" s="101"/>
      <c r="L252" s="101"/>
      <c r="M252" s="101"/>
      <c r="N252" s="101"/>
      <c r="O252" s="101"/>
      <c r="P252" s="102"/>
      <c r="Q252" s="116">
        <v>1773400</v>
      </c>
      <c r="R252" s="116"/>
      <c r="S252" s="116"/>
      <c r="T252" s="116"/>
      <c r="U252" s="116"/>
      <c r="V252" s="116">
        <v>0</v>
      </c>
      <c r="W252" s="116"/>
      <c r="X252" s="116"/>
      <c r="Y252" s="116"/>
      <c r="Z252" s="116">
        <v>0</v>
      </c>
      <c r="AA252" s="116"/>
      <c r="AB252" s="116"/>
      <c r="AC252" s="116"/>
      <c r="AD252" s="116"/>
      <c r="AE252" s="116">
        <v>0</v>
      </c>
      <c r="AF252" s="116"/>
      <c r="AG252" s="116"/>
      <c r="AH252" s="116"/>
      <c r="AI252" s="116"/>
      <c r="AJ252" s="116">
        <f>IF(ISNUMBER(Q252),Q252,0)-IF(ISNUMBER(Z252),Z252,0)</f>
        <v>1773400</v>
      </c>
      <c r="AK252" s="116"/>
      <c r="AL252" s="116"/>
      <c r="AM252" s="116"/>
      <c r="AN252" s="116"/>
      <c r="AO252" s="116">
        <v>1790000</v>
      </c>
      <c r="AP252" s="116"/>
      <c r="AQ252" s="116"/>
      <c r="AR252" s="116"/>
      <c r="AS252" s="116"/>
      <c r="AT252" s="116">
        <f>IF(ISNUMBER(V252),V252,0)-IF(ISNUMBER(Z252),Z252,0)-IF(ISNUMBER(AE252),AE252,0)</f>
        <v>0</v>
      </c>
      <c r="AU252" s="116"/>
      <c r="AV252" s="116"/>
      <c r="AW252" s="116"/>
      <c r="AX252" s="116">
        <v>0</v>
      </c>
      <c r="AY252" s="116"/>
      <c r="AZ252" s="116"/>
      <c r="BA252" s="116"/>
      <c r="BB252" s="116"/>
      <c r="BC252" s="116">
        <v>0</v>
      </c>
      <c r="BD252" s="116"/>
      <c r="BE252" s="116"/>
      <c r="BF252" s="116"/>
      <c r="BG252" s="116"/>
      <c r="BH252" s="116">
        <f>IF(ISNUMBER(AO252),AO252,0)-IF(ISNUMBER(AX252),AX252,0)</f>
        <v>1790000</v>
      </c>
      <c r="BI252" s="116"/>
      <c r="BJ252" s="116"/>
      <c r="BK252" s="116"/>
      <c r="BL252" s="116"/>
    </row>
    <row r="254" spans="1:79" ht="14.25" customHeight="1" x14ac:dyDescent="12.75">
      <c r="A254" s="42" t="s">
        <v>242</v>
      </c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</row>
    <row r="255" spans="1:79" ht="15" customHeight="1" x14ac:dyDescent="0.2">
      <c r="A255" s="40" t="s">
        <v>235</v>
      </c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</row>
    <row r="256" spans="1:79" ht="42.95" customHeight="1" x14ac:dyDescent="0.2">
      <c r="A256" s="49" t="s">
        <v>135</v>
      </c>
      <c r="B256" s="49"/>
      <c r="C256" s="49"/>
      <c r="D256" s="49"/>
      <c r="E256" s="49"/>
      <c r="F256" s="49"/>
      <c r="G256" s="36" t="s">
        <v>19</v>
      </c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 t="s">
        <v>15</v>
      </c>
      <c r="U256" s="36"/>
      <c r="V256" s="36"/>
      <c r="W256" s="36"/>
      <c r="X256" s="36"/>
      <c r="Y256" s="36"/>
      <c r="Z256" s="36" t="s">
        <v>14</v>
      </c>
      <c r="AA256" s="36"/>
      <c r="AB256" s="36"/>
      <c r="AC256" s="36"/>
      <c r="AD256" s="36"/>
      <c r="AE256" s="36" t="s">
        <v>238</v>
      </c>
      <c r="AF256" s="36"/>
      <c r="AG256" s="36"/>
      <c r="AH256" s="36"/>
      <c r="AI256" s="36"/>
      <c r="AJ256" s="36"/>
      <c r="AK256" s="36" t="s">
        <v>243</v>
      </c>
      <c r="AL256" s="36"/>
      <c r="AM256" s="36"/>
      <c r="AN256" s="36"/>
      <c r="AO256" s="36"/>
      <c r="AP256" s="36"/>
      <c r="AQ256" s="36" t="s">
        <v>256</v>
      </c>
      <c r="AR256" s="36"/>
      <c r="AS256" s="36"/>
      <c r="AT256" s="36"/>
      <c r="AU256" s="36"/>
      <c r="AV256" s="36"/>
      <c r="AW256" s="36" t="s">
        <v>18</v>
      </c>
      <c r="AX256" s="36"/>
      <c r="AY256" s="36"/>
      <c r="AZ256" s="36"/>
      <c r="BA256" s="36"/>
      <c r="BB256" s="36"/>
      <c r="BC256" s="36"/>
      <c r="BD256" s="36"/>
      <c r="BE256" s="36" t="s">
        <v>156</v>
      </c>
      <c r="BF256" s="36"/>
      <c r="BG256" s="36"/>
      <c r="BH256" s="36"/>
      <c r="BI256" s="36"/>
      <c r="BJ256" s="36"/>
      <c r="BK256" s="36"/>
      <c r="BL256" s="36"/>
    </row>
    <row r="257" spans="1:79" ht="21.75" customHeight="1" x14ac:dyDescent="0.2">
      <c r="A257" s="49"/>
      <c r="B257" s="49"/>
      <c r="C257" s="49"/>
      <c r="D257" s="49"/>
      <c r="E257" s="49"/>
      <c r="F257" s="49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36"/>
      <c r="AU257" s="36"/>
      <c r="AV257" s="36"/>
      <c r="AW257" s="36"/>
      <c r="AX257" s="36"/>
      <c r="AY257" s="36"/>
      <c r="AZ257" s="36"/>
      <c r="BA257" s="36"/>
      <c r="BB257" s="36"/>
      <c r="BC257" s="36"/>
      <c r="BD257" s="36"/>
      <c r="BE257" s="36"/>
      <c r="BF257" s="36"/>
      <c r="BG257" s="36"/>
      <c r="BH257" s="36"/>
      <c r="BI257" s="36"/>
      <c r="BJ257" s="36"/>
      <c r="BK257" s="36"/>
      <c r="BL257" s="36"/>
    </row>
    <row r="258" spans="1:79" ht="15" customHeight="1" x14ac:dyDescent="0.2">
      <c r="A258" s="36">
        <v>1</v>
      </c>
      <c r="B258" s="36"/>
      <c r="C258" s="36"/>
      <c r="D258" s="36"/>
      <c r="E258" s="36"/>
      <c r="F258" s="36"/>
      <c r="G258" s="36">
        <v>2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>
        <v>3</v>
      </c>
      <c r="U258" s="36"/>
      <c r="V258" s="36"/>
      <c r="W258" s="36"/>
      <c r="X258" s="36"/>
      <c r="Y258" s="36"/>
      <c r="Z258" s="36">
        <v>4</v>
      </c>
      <c r="AA258" s="36"/>
      <c r="AB258" s="36"/>
      <c r="AC258" s="36"/>
      <c r="AD258" s="36"/>
      <c r="AE258" s="36">
        <v>5</v>
      </c>
      <c r="AF258" s="36"/>
      <c r="AG258" s="36"/>
      <c r="AH258" s="36"/>
      <c r="AI258" s="36"/>
      <c r="AJ258" s="36"/>
      <c r="AK258" s="36">
        <v>6</v>
      </c>
      <c r="AL258" s="36"/>
      <c r="AM258" s="36"/>
      <c r="AN258" s="36"/>
      <c r="AO258" s="36"/>
      <c r="AP258" s="36"/>
      <c r="AQ258" s="36">
        <v>7</v>
      </c>
      <c r="AR258" s="36"/>
      <c r="AS258" s="36"/>
      <c r="AT258" s="36"/>
      <c r="AU258" s="36"/>
      <c r="AV258" s="36"/>
      <c r="AW258" s="38">
        <v>8</v>
      </c>
      <c r="AX258" s="38"/>
      <c r="AY258" s="38"/>
      <c r="AZ258" s="38"/>
      <c r="BA258" s="38"/>
      <c r="BB258" s="38"/>
      <c r="BC258" s="38"/>
      <c r="BD258" s="38"/>
      <c r="BE258" s="38">
        <v>9</v>
      </c>
      <c r="BF258" s="38"/>
      <c r="BG258" s="38"/>
      <c r="BH258" s="38"/>
      <c r="BI258" s="38"/>
      <c r="BJ258" s="38"/>
      <c r="BK258" s="38"/>
      <c r="BL258" s="38"/>
    </row>
    <row r="259" spans="1:79" s="1" customFormat="1" ht="18.75" hidden="1" customHeight="1" x14ac:dyDescent="0.2">
      <c r="A259" s="38" t="s">
        <v>64</v>
      </c>
      <c r="B259" s="38"/>
      <c r="C259" s="38"/>
      <c r="D259" s="38"/>
      <c r="E259" s="38"/>
      <c r="F259" s="38"/>
      <c r="G259" s="73" t="s">
        <v>57</v>
      </c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37" t="s">
        <v>80</v>
      </c>
      <c r="U259" s="37"/>
      <c r="V259" s="37"/>
      <c r="W259" s="37"/>
      <c r="X259" s="37"/>
      <c r="Y259" s="37"/>
      <c r="Z259" s="37" t="s">
        <v>81</v>
      </c>
      <c r="AA259" s="37"/>
      <c r="AB259" s="37"/>
      <c r="AC259" s="37"/>
      <c r="AD259" s="37"/>
      <c r="AE259" s="37" t="s">
        <v>82</v>
      </c>
      <c r="AF259" s="37"/>
      <c r="AG259" s="37"/>
      <c r="AH259" s="37"/>
      <c r="AI259" s="37"/>
      <c r="AJ259" s="37"/>
      <c r="AK259" s="37" t="s">
        <v>83</v>
      </c>
      <c r="AL259" s="37"/>
      <c r="AM259" s="37"/>
      <c r="AN259" s="37"/>
      <c r="AO259" s="37"/>
      <c r="AP259" s="37"/>
      <c r="AQ259" s="37" t="s">
        <v>84</v>
      </c>
      <c r="AR259" s="37"/>
      <c r="AS259" s="37"/>
      <c r="AT259" s="37"/>
      <c r="AU259" s="37"/>
      <c r="AV259" s="37"/>
      <c r="AW259" s="73" t="s">
        <v>87</v>
      </c>
      <c r="AX259" s="73"/>
      <c r="AY259" s="73"/>
      <c r="AZ259" s="73"/>
      <c r="BA259" s="73"/>
      <c r="BB259" s="73"/>
      <c r="BC259" s="73"/>
      <c r="BD259" s="73"/>
      <c r="BE259" s="73" t="s">
        <v>88</v>
      </c>
      <c r="BF259" s="73"/>
      <c r="BG259" s="73"/>
      <c r="BH259" s="73"/>
      <c r="BI259" s="73"/>
      <c r="BJ259" s="73"/>
      <c r="BK259" s="73"/>
      <c r="BL259" s="73"/>
      <c r="CA259" s="1" t="s">
        <v>54</v>
      </c>
    </row>
    <row r="260" spans="1:79" s="99" customFormat="1" ht="12.75" customHeight="1" x14ac:dyDescent="0.2">
      <c r="A260" s="110">
        <v>2111</v>
      </c>
      <c r="B260" s="110"/>
      <c r="C260" s="110"/>
      <c r="D260" s="110"/>
      <c r="E260" s="110"/>
      <c r="F260" s="110"/>
      <c r="G260" s="92" t="s">
        <v>176</v>
      </c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4"/>
      <c r="T260" s="117">
        <v>1170978.5</v>
      </c>
      <c r="U260" s="117"/>
      <c r="V260" s="117"/>
      <c r="W260" s="117"/>
      <c r="X260" s="117"/>
      <c r="Y260" s="117"/>
      <c r="Z260" s="117">
        <v>1140879.3700000001</v>
      </c>
      <c r="AA260" s="117"/>
      <c r="AB260" s="117"/>
      <c r="AC260" s="117"/>
      <c r="AD260" s="117"/>
      <c r="AE260" s="117">
        <v>0</v>
      </c>
      <c r="AF260" s="117"/>
      <c r="AG260" s="117"/>
      <c r="AH260" s="117"/>
      <c r="AI260" s="117"/>
      <c r="AJ260" s="117"/>
      <c r="AK260" s="117">
        <v>0</v>
      </c>
      <c r="AL260" s="117"/>
      <c r="AM260" s="117"/>
      <c r="AN260" s="117"/>
      <c r="AO260" s="117"/>
      <c r="AP260" s="117"/>
      <c r="AQ260" s="117">
        <v>0</v>
      </c>
      <c r="AR260" s="117"/>
      <c r="AS260" s="117"/>
      <c r="AT260" s="117"/>
      <c r="AU260" s="117"/>
      <c r="AV260" s="117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CA260" s="99" t="s">
        <v>55</v>
      </c>
    </row>
    <row r="261" spans="1:79" s="99" customFormat="1" ht="12.75" customHeight="1" x14ac:dyDescent="0.2">
      <c r="A261" s="110">
        <v>2120</v>
      </c>
      <c r="B261" s="110"/>
      <c r="C261" s="110"/>
      <c r="D261" s="110"/>
      <c r="E261" s="110"/>
      <c r="F261" s="110"/>
      <c r="G261" s="92" t="s">
        <v>177</v>
      </c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4"/>
      <c r="T261" s="117">
        <v>258100</v>
      </c>
      <c r="U261" s="117"/>
      <c r="V261" s="117"/>
      <c r="W261" s="117"/>
      <c r="X261" s="117"/>
      <c r="Y261" s="117"/>
      <c r="Z261" s="117">
        <v>250993.5</v>
      </c>
      <c r="AA261" s="117"/>
      <c r="AB261" s="117"/>
      <c r="AC261" s="117"/>
      <c r="AD261" s="117"/>
      <c r="AE261" s="117">
        <v>0</v>
      </c>
      <c r="AF261" s="117"/>
      <c r="AG261" s="117"/>
      <c r="AH261" s="117"/>
      <c r="AI261" s="117"/>
      <c r="AJ261" s="117"/>
      <c r="AK261" s="117">
        <v>0</v>
      </c>
      <c r="AL261" s="117"/>
      <c r="AM261" s="117"/>
      <c r="AN261" s="117"/>
      <c r="AO261" s="117"/>
      <c r="AP261" s="117"/>
      <c r="AQ261" s="117">
        <v>0</v>
      </c>
      <c r="AR261" s="117"/>
      <c r="AS261" s="117"/>
      <c r="AT261" s="117"/>
      <c r="AU261" s="117"/>
      <c r="AV261" s="117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</row>
    <row r="262" spans="1:79" s="99" customFormat="1" ht="25.5" customHeight="1" x14ac:dyDescent="0.2">
      <c r="A262" s="110">
        <v>2210</v>
      </c>
      <c r="B262" s="110"/>
      <c r="C262" s="110"/>
      <c r="D262" s="110"/>
      <c r="E262" s="110"/>
      <c r="F262" s="110"/>
      <c r="G262" s="92" t="s">
        <v>178</v>
      </c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4"/>
      <c r="T262" s="117">
        <v>35400</v>
      </c>
      <c r="U262" s="117"/>
      <c r="V262" s="117"/>
      <c r="W262" s="117"/>
      <c r="X262" s="117"/>
      <c r="Y262" s="117"/>
      <c r="Z262" s="117">
        <v>35315.64</v>
      </c>
      <c r="AA262" s="117"/>
      <c r="AB262" s="117"/>
      <c r="AC262" s="117"/>
      <c r="AD262" s="117"/>
      <c r="AE262" s="117">
        <v>0</v>
      </c>
      <c r="AF262" s="117"/>
      <c r="AG262" s="117"/>
      <c r="AH262" s="117"/>
      <c r="AI262" s="117"/>
      <c r="AJ262" s="117"/>
      <c r="AK262" s="117">
        <v>0</v>
      </c>
      <c r="AL262" s="117"/>
      <c r="AM262" s="117"/>
      <c r="AN262" s="117"/>
      <c r="AO262" s="117"/>
      <c r="AP262" s="117"/>
      <c r="AQ262" s="117">
        <v>0</v>
      </c>
      <c r="AR262" s="117"/>
      <c r="AS262" s="117"/>
      <c r="AT262" s="117"/>
      <c r="AU262" s="117"/>
      <c r="AV262" s="117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</row>
    <row r="263" spans="1:79" s="99" customFormat="1" ht="12.75" customHeight="1" x14ac:dyDescent="0.2">
      <c r="A263" s="110">
        <v>2240</v>
      </c>
      <c r="B263" s="110"/>
      <c r="C263" s="110"/>
      <c r="D263" s="110"/>
      <c r="E263" s="110"/>
      <c r="F263" s="110"/>
      <c r="G263" s="92" t="s">
        <v>179</v>
      </c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4"/>
      <c r="T263" s="117">
        <v>57300</v>
      </c>
      <c r="U263" s="117"/>
      <c r="V263" s="117"/>
      <c r="W263" s="117"/>
      <c r="X263" s="117"/>
      <c r="Y263" s="117"/>
      <c r="Z263" s="117">
        <v>57254.19</v>
      </c>
      <c r="AA263" s="117"/>
      <c r="AB263" s="117"/>
      <c r="AC263" s="117"/>
      <c r="AD263" s="117"/>
      <c r="AE263" s="117">
        <v>0</v>
      </c>
      <c r="AF263" s="117"/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/>
      <c r="AQ263" s="117">
        <v>0</v>
      </c>
      <c r="AR263" s="117"/>
      <c r="AS263" s="117"/>
      <c r="AT263" s="117"/>
      <c r="AU263" s="117"/>
      <c r="AV263" s="117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</row>
    <row r="264" spans="1:79" s="99" customFormat="1" ht="12.75" customHeight="1" x14ac:dyDescent="0.2">
      <c r="A264" s="110">
        <v>2250</v>
      </c>
      <c r="B264" s="110"/>
      <c r="C264" s="110"/>
      <c r="D264" s="110"/>
      <c r="E264" s="110"/>
      <c r="F264" s="110"/>
      <c r="G264" s="92" t="s">
        <v>180</v>
      </c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4"/>
      <c r="T264" s="117">
        <v>1000</v>
      </c>
      <c r="U264" s="117"/>
      <c r="V264" s="117"/>
      <c r="W264" s="117"/>
      <c r="X264" s="117"/>
      <c r="Y264" s="117"/>
      <c r="Z264" s="117">
        <v>875.26</v>
      </c>
      <c r="AA264" s="117"/>
      <c r="AB264" s="117"/>
      <c r="AC264" s="117"/>
      <c r="AD264" s="117"/>
      <c r="AE264" s="117">
        <v>0</v>
      </c>
      <c r="AF264" s="117"/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/>
      <c r="AQ264" s="117">
        <v>0</v>
      </c>
      <c r="AR264" s="117"/>
      <c r="AS264" s="117"/>
      <c r="AT264" s="117"/>
      <c r="AU264" s="117"/>
      <c r="AV264" s="117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</row>
    <row r="265" spans="1:79" s="99" customFormat="1" ht="12.75" customHeight="1" x14ac:dyDescent="0.2">
      <c r="A265" s="110">
        <v>2273</v>
      </c>
      <c r="B265" s="110"/>
      <c r="C265" s="110"/>
      <c r="D265" s="110"/>
      <c r="E265" s="110"/>
      <c r="F265" s="110"/>
      <c r="G265" s="92" t="s">
        <v>181</v>
      </c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4"/>
      <c r="T265" s="117">
        <v>31300</v>
      </c>
      <c r="U265" s="117"/>
      <c r="V265" s="117"/>
      <c r="W265" s="117"/>
      <c r="X265" s="117"/>
      <c r="Y265" s="117"/>
      <c r="Z265" s="117">
        <v>28144.62</v>
      </c>
      <c r="AA265" s="117"/>
      <c r="AB265" s="117"/>
      <c r="AC265" s="117"/>
      <c r="AD265" s="117"/>
      <c r="AE265" s="117">
        <v>0</v>
      </c>
      <c r="AF265" s="117"/>
      <c r="AG265" s="117"/>
      <c r="AH265" s="117"/>
      <c r="AI265" s="117"/>
      <c r="AJ265" s="117"/>
      <c r="AK265" s="117">
        <v>0</v>
      </c>
      <c r="AL265" s="117"/>
      <c r="AM265" s="117"/>
      <c r="AN265" s="117"/>
      <c r="AO265" s="117"/>
      <c r="AP265" s="117"/>
      <c r="AQ265" s="117">
        <v>0</v>
      </c>
      <c r="AR265" s="117"/>
      <c r="AS265" s="117"/>
      <c r="AT265" s="117"/>
      <c r="AU265" s="117"/>
      <c r="AV265" s="117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</row>
    <row r="266" spans="1:79" s="99" customFormat="1" ht="25.5" customHeight="1" x14ac:dyDescent="0.2">
      <c r="A266" s="110">
        <v>2275</v>
      </c>
      <c r="B266" s="110"/>
      <c r="C266" s="110"/>
      <c r="D266" s="110"/>
      <c r="E266" s="110"/>
      <c r="F266" s="110"/>
      <c r="G266" s="92" t="s">
        <v>182</v>
      </c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4"/>
      <c r="T266" s="117">
        <v>9400</v>
      </c>
      <c r="U266" s="117"/>
      <c r="V266" s="117"/>
      <c r="W266" s="117"/>
      <c r="X266" s="117"/>
      <c r="Y266" s="117"/>
      <c r="Z266" s="117">
        <v>8249.34</v>
      </c>
      <c r="AA266" s="117"/>
      <c r="AB266" s="117"/>
      <c r="AC266" s="117"/>
      <c r="AD266" s="117"/>
      <c r="AE266" s="117">
        <v>0</v>
      </c>
      <c r="AF266" s="117"/>
      <c r="AG266" s="117"/>
      <c r="AH266" s="117"/>
      <c r="AI266" s="117"/>
      <c r="AJ266" s="117"/>
      <c r="AK266" s="117">
        <v>0</v>
      </c>
      <c r="AL266" s="117"/>
      <c r="AM266" s="117"/>
      <c r="AN266" s="117"/>
      <c r="AO266" s="117"/>
      <c r="AP266" s="117"/>
      <c r="AQ266" s="117">
        <v>0</v>
      </c>
      <c r="AR266" s="117"/>
      <c r="AS266" s="117"/>
      <c r="AT266" s="117"/>
      <c r="AU266" s="117"/>
      <c r="AV266" s="117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</row>
    <row r="267" spans="1:79" s="99" customFormat="1" ht="25.5" customHeight="1" x14ac:dyDescent="0.2">
      <c r="A267" s="110">
        <v>3110</v>
      </c>
      <c r="B267" s="110"/>
      <c r="C267" s="110"/>
      <c r="D267" s="110"/>
      <c r="E267" s="110"/>
      <c r="F267" s="110"/>
      <c r="G267" s="92" t="s">
        <v>184</v>
      </c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4"/>
      <c r="T267" s="117">
        <v>24000</v>
      </c>
      <c r="U267" s="117"/>
      <c r="V267" s="117"/>
      <c r="W267" s="117"/>
      <c r="X267" s="117"/>
      <c r="Y267" s="117"/>
      <c r="Z267" s="117">
        <v>24000</v>
      </c>
      <c r="AA267" s="117"/>
      <c r="AB267" s="117"/>
      <c r="AC267" s="117"/>
      <c r="AD267" s="117"/>
      <c r="AE267" s="117">
        <v>0</v>
      </c>
      <c r="AF267" s="117"/>
      <c r="AG267" s="117"/>
      <c r="AH267" s="117"/>
      <c r="AI267" s="117"/>
      <c r="AJ267" s="117"/>
      <c r="AK267" s="117">
        <v>0</v>
      </c>
      <c r="AL267" s="117"/>
      <c r="AM267" s="117"/>
      <c r="AN267" s="117"/>
      <c r="AO267" s="117"/>
      <c r="AP267" s="117"/>
      <c r="AQ267" s="117">
        <v>0</v>
      </c>
      <c r="AR267" s="117"/>
      <c r="AS267" s="117"/>
      <c r="AT267" s="117"/>
      <c r="AU267" s="117"/>
      <c r="AV267" s="117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</row>
    <row r="268" spans="1:79" s="6" customFormat="1" ht="12.75" customHeight="1" x14ac:dyDescent="0.2">
      <c r="A268" s="88"/>
      <c r="B268" s="88"/>
      <c r="C268" s="88"/>
      <c r="D268" s="88"/>
      <c r="E268" s="88"/>
      <c r="F268" s="88"/>
      <c r="G268" s="100" t="s">
        <v>147</v>
      </c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2"/>
      <c r="T268" s="116">
        <v>1587478.5</v>
      </c>
      <c r="U268" s="116"/>
      <c r="V268" s="116"/>
      <c r="W268" s="116"/>
      <c r="X268" s="116"/>
      <c r="Y268" s="116"/>
      <c r="Z268" s="116">
        <v>1545711.9200000002</v>
      </c>
      <c r="AA268" s="116"/>
      <c r="AB268" s="116"/>
      <c r="AC268" s="116"/>
      <c r="AD268" s="116"/>
      <c r="AE268" s="116">
        <v>0</v>
      </c>
      <c r="AF268" s="116"/>
      <c r="AG268" s="116"/>
      <c r="AH268" s="116"/>
      <c r="AI268" s="116"/>
      <c r="AJ268" s="116"/>
      <c r="AK268" s="116">
        <v>0</v>
      </c>
      <c r="AL268" s="116"/>
      <c r="AM268" s="116"/>
      <c r="AN268" s="116"/>
      <c r="AO268" s="116"/>
      <c r="AP268" s="116"/>
      <c r="AQ268" s="116">
        <v>0</v>
      </c>
      <c r="AR268" s="116"/>
      <c r="AS268" s="116"/>
      <c r="AT268" s="116"/>
      <c r="AU268" s="116"/>
      <c r="AV268" s="116"/>
      <c r="AW268" s="118"/>
      <c r="AX268" s="118"/>
      <c r="AY268" s="118"/>
      <c r="AZ268" s="118"/>
      <c r="BA268" s="118"/>
      <c r="BB268" s="118"/>
      <c r="BC268" s="118"/>
      <c r="BD268" s="118"/>
      <c r="BE268" s="118"/>
      <c r="BF268" s="118"/>
      <c r="BG268" s="118"/>
      <c r="BH268" s="118"/>
      <c r="BI268" s="118"/>
      <c r="BJ268" s="118"/>
      <c r="BK268" s="118"/>
      <c r="BL268" s="118"/>
    </row>
    <row r="270" spans="1:79" ht="14.25" customHeight="1" x14ac:dyDescent="12.75">
      <c r="A270" s="42" t="s">
        <v>244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 x14ac:dyDescent="0.2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  <c r="AZ271" s="59"/>
      <c r="BA271" s="59"/>
      <c r="BB271" s="59"/>
      <c r="BC271" s="59"/>
      <c r="BD271" s="59"/>
      <c r="BE271" s="59"/>
      <c r="BF271" s="59"/>
      <c r="BG271" s="59"/>
      <c r="BH271" s="59"/>
      <c r="BI271" s="59"/>
      <c r="BJ271" s="59"/>
      <c r="BK271" s="59"/>
      <c r="BL271" s="59"/>
    </row>
    <row r="272" spans="1:79" ht="1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</row>
    <row r="274" spans="1:64" ht="14.25" x14ac:dyDescent="0.2">
      <c r="A274" s="42" t="s">
        <v>271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4.25" x14ac:dyDescent="0.2">
      <c r="A275" s="42" t="s">
        <v>245</v>
      </c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</row>
    <row r="276" spans="1:64" ht="15" customHeight="1" x14ac:dyDescent="0.2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  <c r="AZ276" s="59"/>
      <c r="BA276" s="59"/>
      <c r="BB276" s="59"/>
      <c r="BC276" s="59"/>
      <c r="BD276" s="59"/>
      <c r="BE276" s="59"/>
      <c r="BF276" s="59"/>
      <c r="BG276" s="59"/>
      <c r="BH276" s="59"/>
      <c r="BI276" s="59"/>
      <c r="BJ276" s="59"/>
      <c r="BK276" s="59"/>
      <c r="BL276" s="59"/>
    </row>
    <row r="277" spans="1:64" ht="1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</row>
    <row r="280" spans="1:64" ht="18.95" customHeight="1" x14ac:dyDescent="0.2">
      <c r="A280" s="129" t="s">
        <v>229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22"/>
      <c r="AC280" s="22"/>
      <c r="AD280" s="22"/>
      <c r="AE280" s="22"/>
      <c r="AF280" s="22"/>
      <c r="AG280" s="22"/>
      <c r="AH280" s="25"/>
      <c r="AI280" s="25"/>
      <c r="AJ280" s="25"/>
      <c r="AK280" s="25"/>
      <c r="AL280" s="25"/>
      <c r="AM280" s="25"/>
      <c r="AN280" s="25"/>
      <c r="AO280" s="25"/>
      <c r="AP280" s="25"/>
      <c r="AQ280" s="22"/>
      <c r="AR280" s="22"/>
      <c r="AS280" s="22"/>
      <c r="AT280" s="22"/>
      <c r="AU280" s="130" t="s">
        <v>231</v>
      </c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</row>
    <row r="281" spans="1:64" ht="12.75" customHeight="1" x14ac:dyDescent="0.2">
      <c r="AB281" s="23"/>
      <c r="AC281" s="23"/>
      <c r="AD281" s="23"/>
      <c r="AE281" s="23"/>
      <c r="AF281" s="23"/>
      <c r="AG281" s="23"/>
      <c r="AH281" s="27" t="s">
        <v>1</v>
      </c>
      <c r="AI281" s="27"/>
      <c r="AJ281" s="27"/>
      <c r="AK281" s="27"/>
      <c r="AL281" s="27"/>
      <c r="AM281" s="27"/>
      <c r="AN281" s="27"/>
      <c r="AO281" s="27"/>
      <c r="AP281" s="27"/>
      <c r="AQ281" s="23"/>
      <c r="AR281" s="23"/>
      <c r="AS281" s="23"/>
      <c r="AT281" s="23"/>
      <c r="AU281" s="27" t="s">
        <v>160</v>
      </c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</row>
    <row r="282" spans="1:64" ht="15" x14ac:dyDescent="0.2">
      <c r="AB282" s="23"/>
      <c r="AC282" s="23"/>
      <c r="AD282" s="23"/>
      <c r="AE282" s="23"/>
      <c r="AF282" s="23"/>
      <c r="AG282" s="23"/>
      <c r="AH282" s="24"/>
      <c r="AI282" s="24"/>
      <c r="AJ282" s="24"/>
      <c r="AK282" s="24"/>
      <c r="AL282" s="24"/>
      <c r="AM282" s="24"/>
      <c r="AN282" s="24"/>
      <c r="AO282" s="24"/>
      <c r="AP282" s="24"/>
      <c r="AQ282" s="23"/>
      <c r="AR282" s="23"/>
      <c r="AS282" s="23"/>
      <c r="AT282" s="23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</row>
    <row r="283" spans="1:64" ht="18" customHeight="1" x14ac:dyDescent="0.2">
      <c r="A283" s="129" t="s">
        <v>230</v>
      </c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23"/>
      <c r="AC283" s="23"/>
      <c r="AD283" s="23"/>
      <c r="AE283" s="23"/>
      <c r="AF283" s="23"/>
      <c r="AG283" s="23"/>
      <c r="AH283" s="26"/>
      <c r="AI283" s="26"/>
      <c r="AJ283" s="26"/>
      <c r="AK283" s="26"/>
      <c r="AL283" s="26"/>
      <c r="AM283" s="26"/>
      <c r="AN283" s="26"/>
      <c r="AO283" s="26"/>
      <c r="AP283" s="26"/>
      <c r="AQ283" s="23"/>
      <c r="AR283" s="23"/>
      <c r="AS283" s="23"/>
      <c r="AT283" s="23"/>
      <c r="AU283" s="131" t="s">
        <v>232</v>
      </c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</row>
    <row r="284" spans="1:64" ht="12" customHeight="1" x14ac:dyDescent="0.2">
      <c r="AB284" s="23"/>
      <c r="AC284" s="23"/>
      <c r="AD284" s="23"/>
      <c r="AE284" s="23"/>
      <c r="AF284" s="23"/>
      <c r="AG284" s="23"/>
      <c r="AH284" s="27" t="s">
        <v>1</v>
      </c>
      <c r="AI284" s="27"/>
      <c r="AJ284" s="27"/>
      <c r="AK284" s="27"/>
      <c r="AL284" s="27"/>
      <c r="AM284" s="27"/>
      <c r="AN284" s="27"/>
      <c r="AO284" s="27"/>
      <c r="AP284" s="27"/>
      <c r="AQ284" s="23"/>
      <c r="AR284" s="23"/>
      <c r="AS284" s="23"/>
      <c r="AT284" s="23"/>
      <c r="AU284" s="27" t="s">
        <v>160</v>
      </c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</row>
  </sheetData>
  <mergeCells count="1979">
    <mergeCell ref="AQ268:AV268"/>
    <mergeCell ref="AW268:BD268"/>
    <mergeCell ref="BE268:BL268"/>
    <mergeCell ref="A268:F268"/>
    <mergeCell ref="G268:S268"/>
    <mergeCell ref="T268:Y268"/>
    <mergeCell ref="Z268:AD268"/>
    <mergeCell ref="AE268:AJ268"/>
    <mergeCell ref="AK268:AP268"/>
    <mergeCell ref="BE266:BL266"/>
    <mergeCell ref="A267:F267"/>
    <mergeCell ref="G267:S267"/>
    <mergeCell ref="T267:Y267"/>
    <mergeCell ref="Z267:AD267"/>
    <mergeCell ref="AE267:AJ267"/>
    <mergeCell ref="AK267:AP267"/>
    <mergeCell ref="AQ267:AV267"/>
    <mergeCell ref="AW267:BD267"/>
    <mergeCell ref="BE267:BL267"/>
    <mergeCell ref="AW265:BD265"/>
    <mergeCell ref="BE265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K263:AP263"/>
    <mergeCell ref="AQ263:AV263"/>
    <mergeCell ref="AW263:BD263"/>
    <mergeCell ref="BE263:BL263"/>
    <mergeCell ref="A264:F264"/>
    <mergeCell ref="G264:S264"/>
    <mergeCell ref="T264:Y264"/>
    <mergeCell ref="Z264:AD264"/>
    <mergeCell ref="AE264:AJ264"/>
    <mergeCell ref="AK264:AP264"/>
    <mergeCell ref="AE262:AJ262"/>
    <mergeCell ref="AK262:AP262"/>
    <mergeCell ref="AQ262:AV262"/>
    <mergeCell ref="AW262:BD262"/>
    <mergeCell ref="BE262:BL262"/>
    <mergeCell ref="A263:F263"/>
    <mergeCell ref="G263:S263"/>
    <mergeCell ref="T263:Y263"/>
    <mergeCell ref="Z263:AD263"/>
    <mergeCell ref="AE263:AJ263"/>
    <mergeCell ref="A261:F261"/>
    <mergeCell ref="G261:S261"/>
    <mergeCell ref="T261:Y261"/>
    <mergeCell ref="Z261:AD261"/>
    <mergeCell ref="AE261:AJ261"/>
    <mergeCell ref="AK261:AP261"/>
    <mergeCell ref="AQ261:AV261"/>
    <mergeCell ref="AW261:BD261"/>
    <mergeCell ref="BE261:BL261"/>
    <mergeCell ref="AO252:AS252"/>
    <mergeCell ref="AT252:AW252"/>
    <mergeCell ref="AX252:BB252"/>
    <mergeCell ref="BC252:BG252"/>
    <mergeCell ref="BH252:BL252"/>
    <mergeCell ref="AX251:BB251"/>
    <mergeCell ref="BC251:BG251"/>
    <mergeCell ref="BH251:BL251"/>
    <mergeCell ref="A252:F252"/>
    <mergeCell ref="G252:P252"/>
    <mergeCell ref="Q252:U252"/>
    <mergeCell ref="V252:Y252"/>
    <mergeCell ref="Z252:AD252"/>
    <mergeCell ref="AE252:AI252"/>
    <mergeCell ref="AJ252:AN252"/>
    <mergeCell ref="BH250:BL250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E250:AI250"/>
    <mergeCell ref="AJ250:AN250"/>
    <mergeCell ref="AO250:AS250"/>
    <mergeCell ref="AT250:AW250"/>
    <mergeCell ref="AX250:BB250"/>
    <mergeCell ref="BC250:BG250"/>
    <mergeCell ref="AO249:AS249"/>
    <mergeCell ref="AT249:AW249"/>
    <mergeCell ref="AX249:BB249"/>
    <mergeCell ref="BC249:BG249"/>
    <mergeCell ref="BH249:BL249"/>
    <mergeCell ref="A250:F250"/>
    <mergeCell ref="G250:P250"/>
    <mergeCell ref="Q250:U250"/>
    <mergeCell ref="V250:Y250"/>
    <mergeCell ref="Z250:AD250"/>
    <mergeCell ref="AX248:BB248"/>
    <mergeCell ref="BC248:BG248"/>
    <mergeCell ref="BH248:BL248"/>
    <mergeCell ref="A249:F249"/>
    <mergeCell ref="G249:P249"/>
    <mergeCell ref="Q249:U249"/>
    <mergeCell ref="V249:Y249"/>
    <mergeCell ref="Z249:AD249"/>
    <mergeCell ref="AE249:AI249"/>
    <mergeCell ref="AJ249:AN249"/>
    <mergeCell ref="BH247:BL247"/>
    <mergeCell ref="A248:F248"/>
    <mergeCell ref="G248:P248"/>
    <mergeCell ref="Q248:U248"/>
    <mergeCell ref="V248:Y248"/>
    <mergeCell ref="Z248:AD248"/>
    <mergeCell ref="AE248:AI248"/>
    <mergeCell ref="AJ248:AN248"/>
    <mergeCell ref="AO248:AS248"/>
    <mergeCell ref="AT248:AW248"/>
    <mergeCell ref="AE247:AI247"/>
    <mergeCell ref="AJ247:AN247"/>
    <mergeCell ref="AO247:AS247"/>
    <mergeCell ref="AT247:AW247"/>
    <mergeCell ref="AX247:BB247"/>
    <mergeCell ref="BC247:BG247"/>
    <mergeCell ref="AO246:AS246"/>
    <mergeCell ref="AT246:AW246"/>
    <mergeCell ref="AX246:BB246"/>
    <mergeCell ref="BC246:BG246"/>
    <mergeCell ref="BH246:BL246"/>
    <mergeCell ref="A247:F247"/>
    <mergeCell ref="G247:P247"/>
    <mergeCell ref="Q247:U247"/>
    <mergeCell ref="V247:Y247"/>
    <mergeCell ref="Z247:AD247"/>
    <mergeCell ref="AX245:BB245"/>
    <mergeCell ref="BC245:BG245"/>
    <mergeCell ref="BH245:BL245"/>
    <mergeCell ref="A246:F246"/>
    <mergeCell ref="G246:P246"/>
    <mergeCell ref="Q246:U246"/>
    <mergeCell ref="V246:Y246"/>
    <mergeCell ref="Z246:AD246"/>
    <mergeCell ref="AE246:AI246"/>
    <mergeCell ref="AJ246:AN246"/>
    <mergeCell ref="A245:F245"/>
    <mergeCell ref="G245:P245"/>
    <mergeCell ref="Q245:U245"/>
    <mergeCell ref="V245:Y245"/>
    <mergeCell ref="Z245:AD245"/>
    <mergeCell ref="AE245:AI245"/>
    <mergeCell ref="AJ245:AN245"/>
    <mergeCell ref="AO245:AS245"/>
    <mergeCell ref="AT245:AW245"/>
    <mergeCell ref="BG235:BL235"/>
    <mergeCell ref="BG234:BL234"/>
    <mergeCell ref="A235:F235"/>
    <mergeCell ref="G235:S235"/>
    <mergeCell ref="T235:Y235"/>
    <mergeCell ref="Z235:AD235"/>
    <mergeCell ref="AE235:AJ235"/>
    <mergeCell ref="AK235:AP235"/>
    <mergeCell ref="AQ235:AV235"/>
    <mergeCell ref="AW235:BA235"/>
    <mergeCell ref="BB235:BF235"/>
    <mergeCell ref="BG233:BL233"/>
    <mergeCell ref="A234:F234"/>
    <mergeCell ref="G234:S234"/>
    <mergeCell ref="T234:Y234"/>
    <mergeCell ref="Z234:AD234"/>
    <mergeCell ref="AE234:AJ234"/>
    <mergeCell ref="AK234:AP234"/>
    <mergeCell ref="AQ234:AV234"/>
    <mergeCell ref="AW234:BA234"/>
    <mergeCell ref="BB234:BF234"/>
    <mergeCell ref="BG232:BL232"/>
    <mergeCell ref="A233:F233"/>
    <mergeCell ref="G233:S233"/>
    <mergeCell ref="T233:Y233"/>
    <mergeCell ref="Z233:AD233"/>
    <mergeCell ref="AE233:AJ233"/>
    <mergeCell ref="AK233:AP233"/>
    <mergeCell ref="AQ233:AV233"/>
    <mergeCell ref="AW233:BA233"/>
    <mergeCell ref="BB233:BF233"/>
    <mergeCell ref="BG231:BL231"/>
    <mergeCell ref="A232:F232"/>
    <mergeCell ref="G232:S232"/>
    <mergeCell ref="T232:Y232"/>
    <mergeCell ref="Z232:AD232"/>
    <mergeCell ref="AE232:AJ232"/>
    <mergeCell ref="AK232:AP232"/>
    <mergeCell ref="AQ232:AV232"/>
    <mergeCell ref="AW232:BA232"/>
    <mergeCell ref="BB232:BF232"/>
    <mergeCell ref="BG230:BL230"/>
    <mergeCell ref="A231:F231"/>
    <mergeCell ref="G231:S231"/>
    <mergeCell ref="T231:Y231"/>
    <mergeCell ref="Z231:AD231"/>
    <mergeCell ref="AE231:AJ231"/>
    <mergeCell ref="AK231:AP231"/>
    <mergeCell ref="AQ231:AV231"/>
    <mergeCell ref="AW231:BA231"/>
    <mergeCell ref="BB231:BF231"/>
    <mergeCell ref="BG229:BL229"/>
    <mergeCell ref="A230:F230"/>
    <mergeCell ref="G230:S230"/>
    <mergeCell ref="T230:Y230"/>
    <mergeCell ref="Z230:AD230"/>
    <mergeCell ref="AE230:AJ230"/>
    <mergeCell ref="AK230:AP230"/>
    <mergeCell ref="AQ230:AV230"/>
    <mergeCell ref="AW230:BA230"/>
    <mergeCell ref="BB230:BF230"/>
    <mergeCell ref="Z229:AD229"/>
    <mergeCell ref="AE229:AJ229"/>
    <mergeCell ref="AK229:AP229"/>
    <mergeCell ref="AQ229:AV229"/>
    <mergeCell ref="AW229:BA229"/>
    <mergeCell ref="BB229:BF229"/>
    <mergeCell ref="A228:F228"/>
    <mergeCell ref="G228:S228"/>
    <mergeCell ref="T228:Y228"/>
    <mergeCell ref="Z228:AD228"/>
    <mergeCell ref="AE228:AJ228"/>
    <mergeCell ref="AK228:AP228"/>
    <mergeCell ref="AQ228:AV228"/>
    <mergeCell ref="AW228:BA228"/>
    <mergeCell ref="BB228:BF228"/>
    <mergeCell ref="BJ186:BL186"/>
    <mergeCell ref="AR186:AT186"/>
    <mergeCell ref="AU186:AW186"/>
    <mergeCell ref="AX186:AZ186"/>
    <mergeCell ref="BA186:BC186"/>
    <mergeCell ref="BD186:BF186"/>
    <mergeCell ref="BG186:BI186"/>
    <mergeCell ref="BJ185:BL185"/>
    <mergeCell ref="A186:C186"/>
    <mergeCell ref="D186:V186"/>
    <mergeCell ref="W186:Y186"/>
    <mergeCell ref="Z186:AB186"/>
    <mergeCell ref="AC186:AE186"/>
    <mergeCell ref="AF186:AH186"/>
    <mergeCell ref="AI186:AK186"/>
    <mergeCell ref="AL186:AN186"/>
    <mergeCell ref="AO186:AQ186"/>
    <mergeCell ref="AR185:AT185"/>
    <mergeCell ref="AU185:AW185"/>
    <mergeCell ref="AX185:AZ185"/>
    <mergeCell ref="BA185:BC185"/>
    <mergeCell ref="BD185:BF185"/>
    <mergeCell ref="BG185:BI185"/>
    <mergeCell ref="BJ184:BL184"/>
    <mergeCell ref="A185:C185"/>
    <mergeCell ref="D185:V185"/>
    <mergeCell ref="W185:Y185"/>
    <mergeCell ref="Z185:AB185"/>
    <mergeCell ref="AC185:AE185"/>
    <mergeCell ref="AF185:AH185"/>
    <mergeCell ref="AI185:AK185"/>
    <mergeCell ref="AL185:AN185"/>
    <mergeCell ref="AO185:AQ185"/>
    <mergeCell ref="AR184:AT184"/>
    <mergeCell ref="AU184:AW184"/>
    <mergeCell ref="AX184:AZ184"/>
    <mergeCell ref="BA184:BC184"/>
    <mergeCell ref="BD184:BF184"/>
    <mergeCell ref="BG184:BI184"/>
    <mergeCell ref="A184:C184"/>
    <mergeCell ref="D184:V184"/>
    <mergeCell ref="W184:Y184"/>
    <mergeCell ref="Z184:AB184"/>
    <mergeCell ref="AC184:AE184"/>
    <mergeCell ref="AO174:AS174"/>
    <mergeCell ref="AT174:AX174"/>
    <mergeCell ref="AY174:BC174"/>
    <mergeCell ref="BD174:BH174"/>
    <mergeCell ref="BI174:BM174"/>
    <mergeCell ref="BN174:BR174"/>
    <mergeCell ref="AT173:AX173"/>
    <mergeCell ref="AY173:BC173"/>
    <mergeCell ref="BD173:BH173"/>
    <mergeCell ref="BI173:BM173"/>
    <mergeCell ref="BN173:BR173"/>
    <mergeCell ref="A174:T174"/>
    <mergeCell ref="U174:Y174"/>
    <mergeCell ref="Z174:AD174"/>
    <mergeCell ref="AE174:AI174"/>
    <mergeCell ref="AJ174:AN174"/>
    <mergeCell ref="A173:T173"/>
    <mergeCell ref="U173:Y173"/>
    <mergeCell ref="Z173:AD173"/>
    <mergeCell ref="AE173:AI173"/>
    <mergeCell ref="AJ173:AN173"/>
    <mergeCell ref="AO173:AS173"/>
    <mergeCell ref="AO172:AS172"/>
    <mergeCell ref="AT172:AX172"/>
    <mergeCell ref="AY172:BC172"/>
    <mergeCell ref="BD172:BH172"/>
    <mergeCell ref="BI172:BM172"/>
    <mergeCell ref="BN172:BR172"/>
    <mergeCell ref="AT171:AX171"/>
    <mergeCell ref="AY171:BC171"/>
    <mergeCell ref="BD171:BH171"/>
    <mergeCell ref="BI171:BM171"/>
    <mergeCell ref="BN171:BR171"/>
    <mergeCell ref="A172:T172"/>
    <mergeCell ref="U172:Y172"/>
    <mergeCell ref="Z172:AD172"/>
    <mergeCell ref="AE172:AI172"/>
    <mergeCell ref="AJ172:AN172"/>
    <mergeCell ref="A171:T171"/>
    <mergeCell ref="U171:Y171"/>
    <mergeCell ref="Z171:AD171"/>
    <mergeCell ref="AE171:AI171"/>
    <mergeCell ref="AJ171:AN171"/>
    <mergeCell ref="AO171:AS171"/>
    <mergeCell ref="AO170:AS170"/>
    <mergeCell ref="AT170:AX170"/>
    <mergeCell ref="AY170:BC170"/>
    <mergeCell ref="BD170:BH170"/>
    <mergeCell ref="BI170:BM170"/>
    <mergeCell ref="BN170:BR170"/>
    <mergeCell ref="AT169:AX169"/>
    <mergeCell ref="AY169:BC169"/>
    <mergeCell ref="BD169:BH169"/>
    <mergeCell ref="BI169:BM169"/>
    <mergeCell ref="BN169:BR169"/>
    <mergeCell ref="A170:T170"/>
    <mergeCell ref="U170:Y170"/>
    <mergeCell ref="Z170:AD170"/>
    <mergeCell ref="AE170:AI170"/>
    <mergeCell ref="AJ170:AN170"/>
    <mergeCell ref="A169:T169"/>
    <mergeCell ref="U169:Y169"/>
    <mergeCell ref="Z169:AD169"/>
    <mergeCell ref="AE169:AI169"/>
    <mergeCell ref="AJ169:AN169"/>
    <mergeCell ref="AO169:AS169"/>
    <mergeCell ref="AO168:AS168"/>
    <mergeCell ref="AT168:AX168"/>
    <mergeCell ref="AY168:BC168"/>
    <mergeCell ref="BD168:BH168"/>
    <mergeCell ref="BI168:BM168"/>
    <mergeCell ref="BN168:BR168"/>
    <mergeCell ref="AT167:AX167"/>
    <mergeCell ref="AY167:BC167"/>
    <mergeCell ref="BD167:BH167"/>
    <mergeCell ref="BI167:BM167"/>
    <mergeCell ref="BN167:BR167"/>
    <mergeCell ref="A168:T168"/>
    <mergeCell ref="U168:Y168"/>
    <mergeCell ref="Z168:AD168"/>
    <mergeCell ref="AE168:AI168"/>
    <mergeCell ref="AJ168:AN168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O167:AS167"/>
    <mergeCell ref="BD165:BH165"/>
    <mergeCell ref="BI165:BM165"/>
    <mergeCell ref="BN165:BR165"/>
    <mergeCell ref="A166:T166"/>
    <mergeCell ref="U166:Y166"/>
    <mergeCell ref="Z166:AD166"/>
    <mergeCell ref="AE166:AI166"/>
    <mergeCell ref="AJ166:AN166"/>
    <mergeCell ref="AO166:AS166"/>
    <mergeCell ref="AT166:AX166"/>
    <mergeCell ref="BI164:BM164"/>
    <mergeCell ref="BN164:BR164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N163:BR163"/>
    <mergeCell ref="A164:T164"/>
    <mergeCell ref="U164:Y164"/>
    <mergeCell ref="Z164:AD164"/>
    <mergeCell ref="AE164:AI164"/>
    <mergeCell ref="AJ164:AN164"/>
    <mergeCell ref="AO164:AS164"/>
    <mergeCell ref="AT164:AX164"/>
    <mergeCell ref="AY164:BC164"/>
    <mergeCell ref="BD164:BH164"/>
    <mergeCell ref="A163:T163"/>
    <mergeCell ref="U163:Y163"/>
    <mergeCell ref="Z163:AD163"/>
    <mergeCell ref="AE163:AI163"/>
    <mergeCell ref="AJ163:AN163"/>
    <mergeCell ref="AO163:AS163"/>
    <mergeCell ref="AP154:AT154"/>
    <mergeCell ref="AU154:AY154"/>
    <mergeCell ref="AZ154:BD154"/>
    <mergeCell ref="BE154:BI154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AP150:AT150"/>
    <mergeCell ref="AU150:AY150"/>
    <mergeCell ref="AZ150:BD150"/>
    <mergeCell ref="BE150:BI150"/>
    <mergeCell ref="A151:C151"/>
    <mergeCell ref="D151:P151"/>
    <mergeCell ref="Q151:U151"/>
    <mergeCell ref="V151:AE151"/>
    <mergeCell ref="AF151:AJ151"/>
    <mergeCell ref="AK151:AO151"/>
    <mergeCell ref="AP149:AT149"/>
    <mergeCell ref="AU149:AY149"/>
    <mergeCell ref="AZ149:BD149"/>
    <mergeCell ref="BE149:BI149"/>
    <mergeCell ref="A150:C150"/>
    <mergeCell ref="D150:P150"/>
    <mergeCell ref="Q150:U150"/>
    <mergeCell ref="V150:AE150"/>
    <mergeCell ref="AF150:AJ150"/>
    <mergeCell ref="AK150:AO150"/>
    <mergeCell ref="AP148:AT148"/>
    <mergeCell ref="AU148:AY148"/>
    <mergeCell ref="AZ148:BD148"/>
    <mergeCell ref="BE148:BI148"/>
    <mergeCell ref="A149:C149"/>
    <mergeCell ref="D149:P149"/>
    <mergeCell ref="Q149:U149"/>
    <mergeCell ref="V149:AE149"/>
    <mergeCell ref="AF149:AJ149"/>
    <mergeCell ref="AK149:AO149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146:C146"/>
    <mergeCell ref="D146:P146"/>
    <mergeCell ref="Q146:U146"/>
    <mergeCell ref="V146:AE146"/>
    <mergeCell ref="AF146:AJ146"/>
    <mergeCell ref="AK146:AO146"/>
    <mergeCell ref="A145:C145"/>
    <mergeCell ref="D145:P145"/>
    <mergeCell ref="Q145:U145"/>
    <mergeCell ref="V145:AE145"/>
    <mergeCell ref="AF145:AJ145"/>
    <mergeCell ref="AK145:AO145"/>
    <mergeCell ref="BT137:BX137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A129:C129"/>
    <mergeCell ref="D129:P129"/>
    <mergeCell ref="Q129:U129"/>
    <mergeCell ref="V129:AE129"/>
    <mergeCell ref="AF129:AJ129"/>
    <mergeCell ref="AK129:AO129"/>
    <mergeCell ref="AU128:AY128"/>
    <mergeCell ref="AZ128:BD128"/>
    <mergeCell ref="BE128:BI128"/>
    <mergeCell ref="BJ128:BN128"/>
    <mergeCell ref="BO128:BS128"/>
    <mergeCell ref="BT128:BX128"/>
    <mergeCell ref="A128:C128"/>
    <mergeCell ref="D128:P128"/>
    <mergeCell ref="Q128:U128"/>
    <mergeCell ref="V128:AE128"/>
    <mergeCell ref="AF128:AJ128"/>
    <mergeCell ref="AK128:AO128"/>
    <mergeCell ref="AP128:AT128"/>
    <mergeCell ref="AT118:AX118"/>
    <mergeCell ref="AY118:BC118"/>
    <mergeCell ref="BD118:BH118"/>
    <mergeCell ref="D118:T118"/>
    <mergeCell ref="U118:Y118"/>
    <mergeCell ref="Z118:AD118"/>
    <mergeCell ref="AE118:AI118"/>
    <mergeCell ref="AJ118:AN118"/>
    <mergeCell ref="AO118:AS118"/>
    <mergeCell ref="A117:C117"/>
    <mergeCell ref="D117:T117"/>
    <mergeCell ref="U117:Y117"/>
    <mergeCell ref="Z117:AD117"/>
    <mergeCell ref="AE117:AI117"/>
    <mergeCell ref="AJ117:AN117"/>
    <mergeCell ref="AO117:AS117"/>
    <mergeCell ref="BB108:BF108"/>
    <mergeCell ref="BG108:BK108"/>
    <mergeCell ref="BL108:BP108"/>
    <mergeCell ref="BQ108:BT108"/>
    <mergeCell ref="BU108:BY108"/>
    <mergeCell ref="BU107:BY107"/>
    <mergeCell ref="A108:C108"/>
    <mergeCell ref="D108:T108"/>
    <mergeCell ref="U108:Y108"/>
    <mergeCell ref="Z108:AD108"/>
    <mergeCell ref="AE108:AH108"/>
    <mergeCell ref="AI108:AM108"/>
    <mergeCell ref="AN108:AR108"/>
    <mergeCell ref="AS108:AW108"/>
    <mergeCell ref="AX108:BA108"/>
    <mergeCell ref="AS107:AW107"/>
    <mergeCell ref="AX107:BA107"/>
    <mergeCell ref="BB107:BF107"/>
    <mergeCell ref="BG107:BK107"/>
    <mergeCell ref="BL107:BP107"/>
    <mergeCell ref="BQ107:BT107"/>
    <mergeCell ref="A107:C107"/>
    <mergeCell ref="D107:T107"/>
    <mergeCell ref="U107:Y107"/>
    <mergeCell ref="Z107:AD107"/>
    <mergeCell ref="AE107:AH107"/>
    <mergeCell ref="AI107:AM107"/>
    <mergeCell ref="AN107:AR107"/>
    <mergeCell ref="AW88:BA88"/>
    <mergeCell ref="BB88:BF88"/>
    <mergeCell ref="BG88:BK88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6:BA86"/>
    <mergeCell ref="BB86:BF86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E81:W81"/>
    <mergeCell ref="X81:AB81"/>
    <mergeCell ref="AC81:AG81"/>
    <mergeCell ref="AH81:AL81"/>
    <mergeCell ref="AM81:AQ81"/>
    <mergeCell ref="AR81:AV81"/>
    <mergeCell ref="A80:D80"/>
    <mergeCell ref="E80:W80"/>
    <mergeCell ref="X80:AB80"/>
    <mergeCell ref="AC80:AG80"/>
    <mergeCell ref="AH80:AL80"/>
    <mergeCell ref="AM80:AQ80"/>
    <mergeCell ref="AR80:AV80"/>
    <mergeCell ref="BU63:BY63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3:AA283"/>
    <mergeCell ref="AH283:AP283"/>
    <mergeCell ref="AU283:BF283"/>
    <mergeCell ref="AH284:AP284"/>
    <mergeCell ref="AU284:BF284"/>
    <mergeCell ref="A31:D31"/>
    <mergeCell ref="E31:T31"/>
    <mergeCell ref="U31:Y31"/>
    <mergeCell ref="Z31:AD31"/>
    <mergeCell ref="AE31:AH31"/>
    <mergeCell ref="A276:BL276"/>
    <mergeCell ref="A280:AA280"/>
    <mergeCell ref="AH280:AP280"/>
    <mergeCell ref="AU280:BF280"/>
    <mergeCell ref="AH281:AP281"/>
    <mergeCell ref="AU281:BF281"/>
    <mergeCell ref="AW260:BD260"/>
    <mergeCell ref="BE260:BL260"/>
    <mergeCell ref="A270:BL270"/>
    <mergeCell ref="A271:BL271"/>
    <mergeCell ref="A274:BL274"/>
    <mergeCell ref="A275:BL275"/>
    <mergeCell ref="A262:F262"/>
    <mergeCell ref="G262:S262"/>
    <mergeCell ref="T262:Y262"/>
    <mergeCell ref="Z262:AD262"/>
    <mergeCell ref="AQ259:AV259"/>
    <mergeCell ref="AW259:BD259"/>
    <mergeCell ref="BE259:BL259"/>
    <mergeCell ref="A260:F260"/>
    <mergeCell ref="G260:S260"/>
    <mergeCell ref="T260:Y260"/>
    <mergeCell ref="Z260:AD260"/>
    <mergeCell ref="AE260:AJ260"/>
    <mergeCell ref="AK260:AP260"/>
    <mergeCell ref="AQ260:AV260"/>
    <mergeCell ref="A259:F259"/>
    <mergeCell ref="G259:S259"/>
    <mergeCell ref="T259:Y259"/>
    <mergeCell ref="Z259:AD259"/>
    <mergeCell ref="AE259:AJ259"/>
    <mergeCell ref="AK259:AP259"/>
    <mergeCell ref="BE256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  <mergeCell ref="A254:BL254"/>
    <mergeCell ref="A255:BL255"/>
    <mergeCell ref="A256:F257"/>
    <mergeCell ref="G256:S257"/>
    <mergeCell ref="T256:Y257"/>
    <mergeCell ref="Z256:AD257"/>
    <mergeCell ref="AE256:AJ257"/>
    <mergeCell ref="AK256:AP257"/>
    <mergeCell ref="AQ256:AV257"/>
    <mergeCell ref="AW256:BD257"/>
    <mergeCell ref="AJ244:AN244"/>
    <mergeCell ref="AO244:AS244"/>
    <mergeCell ref="AT244:AW244"/>
    <mergeCell ref="AX244:BB244"/>
    <mergeCell ref="BC244:BG244"/>
    <mergeCell ref="BH244:BL244"/>
    <mergeCell ref="A244:F244"/>
    <mergeCell ref="G244:P244"/>
    <mergeCell ref="Q244:U244"/>
    <mergeCell ref="V244:Y244"/>
    <mergeCell ref="Z244:AD244"/>
    <mergeCell ref="AE244:AI244"/>
    <mergeCell ref="AJ243:AN243"/>
    <mergeCell ref="AO243:AS243"/>
    <mergeCell ref="AT243:AW243"/>
    <mergeCell ref="AX243:BB243"/>
    <mergeCell ref="BC243:BG243"/>
    <mergeCell ref="BH243:BL243"/>
    <mergeCell ref="A243:F243"/>
    <mergeCell ref="G243:P243"/>
    <mergeCell ref="Q243:U243"/>
    <mergeCell ref="V243:Y243"/>
    <mergeCell ref="Z243:AD243"/>
    <mergeCell ref="AE243:AI243"/>
    <mergeCell ref="AJ242:AN242"/>
    <mergeCell ref="AO242:AS242"/>
    <mergeCell ref="AT242:AW242"/>
    <mergeCell ref="AX242:BB242"/>
    <mergeCell ref="BC242:BG242"/>
    <mergeCell ref="BH242:BL242"/>
    <mergeCell ref="A242:F242"/>
    <mergeCell ref="G242:P242"/>
    <mergeCell ref="Q242:U242"/>
    <mergeCell ref="V242:Y242"/>
    <mergeCell ref="Z242:AD242"/>
    <mergeCell ref="AE242:AI242"/>
    <mergeCell ref="AT240:AW241"/>
    <mergeCell ref="AX240:BG240"/>
    <mergeCell ref="BH240:BL241"/>
    <mergeCell ref="Z241:AD241"/>
    <mergeCell ref="AE241:AI241"/>
    <mergeCell ref="AX241:BB241"/>
    <mergeCell ref="BC241:BG241"/>
    <mergeCell ref="A238:BL238"/>
    <mergeCell ref="A239:F241"/>
    <mergeCell ref="G239:P241"/>
    <mergeCell ref="Q239:AN239"/>
    <mergeCell ref="AO239:BL239"/>
    <mergeCell ref="Q240:U241"/>
    <mergeCell ref="V240:Y241"/>
    <mergeCell ref="Z240:AI240"/>
    <mergeCell ref="AJ240:AN241"/>
    <mergeCell ref="AO240:AS241"/>
    <mergeCell ref="AK227:AP227"/>
    <mergeCell ref="AQ227:AV227"/>
    <mergeCell ref="AW227:BA227"/>
    <mergeCell ref="BB227:BF227"/>
    <mergeCell ref="BG227:BL227"/>
    <mergeCell ref="A237:BL237"/>
    <mergeCell ref="BG228:BL228"/>
    <mergeCell ref="A229:F229"/>
    <mergeCell ref="G229:S229"/>
    <mergeCell ref="T229:Y229"/>
    <mergeCell ref="AK226:AP226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5:AP225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Q223:AV224"/>
    <mergeCell ref="AW223:BF223"/>
    <mergeCell ref="BG223:BL224"/>
    <mergeCell ref="AW224:BA224"/>
    <mergeCell ref="BB224:BF224"/>
    <mergeCell ref="A225:F225"/>
    <mergeCell ref="G225:S225"/>
    <mergeCell ref="T225:Y225"/>
    <mergeCell ref="Z225:AD225"/>
    <mergeCell ref="AE225:AJ225"/>
    <mergeCell ref="A223:F224"/>
    <mergeCell ref="G223:S224"/>
    <mergeCell ref="T223:Y224"/>
    <mergeCell ref="Z223:AD224"/>
    <mergeCell ref="AE223:AJ224"/>
    <mergeCell ref="AK223:AP224"/>
    <mergeCell ref="BP213:BS213"/>
    <mergeCell ref="A216:BL216"/>
    <mergeCell ref="A217:BL217"/>
    <mergeCell ref="A220:BL220"/>
    <mergeCell ref="A221:BL221"/>
    <mergeCell ref="A222:BL222"/>
    <mergeCell ref="AO213:AR213"/>
    <mergeCell ref="AS213:AW213"/>
    <mergeCell ref="AX213:BA213"/>
    <mergeCell ref="BB213:BF213"/>
    <mergeCell ref="BG213:BJ213"/>
    <mergeCell ref="BK213:BO213"/>
    <mergeCell ref="BB212:BF212"/>
    <mergeCell ref="BG212:BJ212"/>
    <mergeCell ref="BK212:BO212"/>
    <mergeCell ref="BP212:BS212"/>
    <mergeCell ref="A213:M213"/>
    <mergeCell ref="N213:U213"/>
    <mergeCell ref="V213:Z213"/>
    <mergeCell ref="AA213:AE213"/>
    <mergeCell ref="AF213:AI213"/>
    <mergeCell ref="AJ213:AN213"/>
    <mergeCell ref="BP211:BS211"/>
    <mergeCell ref="A212:M212"/>
    <mergeCell ref="N212:U212"/>
    <mergeCell ref="V212:Z212"/>
    <mergeCell ref="AA212:AE212"/>
    <mergeCell ref="AF212:AI212"/>
    <mergeCell ref="AJ212:AN212"/>
    <mergeCell ref="AO212:AR212"/>
    <mergeCell ref="AS212:AW212"/>
    <mergeCell ref="AX212:BA212"/>
    <mergeCell ref="AO211:AR211"/>
    <mergeCell ref="AS211:AW211"/>
    <mergeCell ref="AX211:BA211"/>
    <mergeCell ref="BB211:BF211"/>
    <mergeCell ref="BG211:BJ211"/>
    <mergeCell ref="BK211:BO211"/>
    <mergeCell ref="BB210:BF210"/>
    <mergeCell ref="BG210:BJ210"/>
    <mergeCell ref="BK210:BO210"/>
    <mergeCell ref="BP210:BS210"/>
    <mergeCell ref="A211:M211"/>
    <mergeCell ref="N211:U211"/>
    <mergeCell ref="V211:Z211"/>
    <mergeCell ref="AA211:AE211"/>
    <mergeCell ref="AF211:AI211"/>
    <mergeCell ref="AJ211:AN211"/>
    <mergeCell ref="AA210:AE210"/>
    <mergeCell ref="AF210:AI210"/>
    <mergeCell ref="AJ210:AN210"/>
    <mergeCell ref="AO210:AR210"/>
    <mergeCell ref="AS210:AW210"/>
    <mergeCell ref="AX210:BA210"/>
    <mergeCell ref="A207:BL207"/>
    <mergeCell ref="A208:BM208"/>
    <mergeCell ref="A209:M210"/>
    <mergeCell ref="N209:U210"/>
    <mergeCell ref="V209:Z210"/>
    <mergeCell ref="AA209:AI209"/>
    <mergeCell ref="AJ209:AR209"/>
    <mergeCell ref="AS209:BA209"/>
    <mergeCell ref="BB209:BJ209"/>
    <mergeCell ref="BK209:BS209"/>
    <mergeCell ref="AZ203:BD203"/>
    <mergeCell ref="A204:F204"/>
    <mergeCell ref="G204:S204"/>
    <mergeCell ref="T204:Z204"/>
    <mergeCell ref="AA204:AE204"/>
    <mergeCell ref="AF204:AJ204"/>
    <mergeCell ref="AK204:AO204"/>
    <mergeCell ref="AP204:AT204"/>
    <mergeCell ref="AU204:AY204"/>
    <mergeCell ref="AZ204:BD204"/>
    <mergeCell ref="AU202:AY202"/>
    <mergeCell ref="AZ202:BD202"/>
    <mergeCell ref="A203:F203"/>
    <mergeCell ref="G203:S203"/>
    <mergeCell ref="T203:Z203"/>
    <mergeCell ref="AA203:AE203"/>
    <mergeCell ref="AF203:AJ203"/>
    <mergeCell ref="AK203:AO203"/>
    <mergeCell ref="AP203:AT203"/>
    <mergeCell ref="AU203:AY203"/>
    <mergeCell ref="AP201:AT201"/>
    <mergeCell ref="AU201:AY201"/>
    <mergeCell ref="AZ201:BD201"/>
    <mergeCell ref="A202:F202"/>
    <mergeCell ref="G202:S202"/>
    <mergeCell ref="T202:Z202"/>
    <mergeCell ref="AA202:AE202"/>
    <mergeCell ref="AF202:AJ202"/>
    <mergeCell ref="AK202:AO202"/>
    <mergeCell ref="AP202:AT202"/>
    <mergeCell ref="A198:BL198"/>
    <mergeCell ref="A199:BD199"/>
    <mergeCell ref="A200:F201"/>
    <mergeCell ref="G200:S201"/>
    <mergeCell ref="T200:Z201"/>
    <mergeCell ref="AA200:AO200"/>
    <mergeCell ref="AP200:BD200"/>
    <mergeCell ref="AA201:AE201"/>
    <mergeCell ref="AF201:AJ201"/>
    <mergeCell ref="AK201:AO201"/>
    <mergeCell ref="AP196:AT196"/>
    <mergeCell ref="AU196:AY196"/>
    <mergeCell ref="AZ196:BD196"/>
    <mergeCell ref="BE196:BI196"/>
    <mergeCell ref="BJ196:BN196"/>
    <mergeCell ref="BO196:BS196"/>
    <mergeCell ref="A196:F196"/>
    <mergeCell ref="G196:S196"/>
    <mergeCell ref="T196:Z196"/>
    <mergeCell ref="AA196:AE196"/>
    <mergeCell ref="AF196:AJ196"/>
    <mergeCell ref="AK196:AO196"/>
    <mergeCell ref="AP195:AT195"/>
    <mergeCell ref="AU195:AY195"/>
    <mergeCell ref="AZ195:BD195"/>
    <mergeCell ref="BE195:BI195"/>
    <mergeCell ref="BJ195:BN195"/>
    <mergeCell ref="BO195:BS195"/>
    <mergeCell ref="A195:F195"/>
    <mergeCell ref="G195:S195"/>
    <mergeCell ref="T195:Z195"/>
    <mergeCell ref="AA195:AE195"/>
    <mergeCell ref="AF195:AJ195"/>
    <mergeCell ref="AK195:AO195"/>
    <mergeCell ref="AP194:AT194"/>
    <mergeCell ref="AU194:AY194"/>
    <mergeCell ref="AZ194:BD194"/>
    <mergeCell ref="BE194:BI194"/>
    <mergeCell ref="BJ194:BN194"/>
    <mergeCell ref="BO194:BS194"/>
    <mergeCell ref="A194:F194"/>
    <mergeCell ref="G194:S194"/>
    <mergeCell ref="T194:Z194"/>
    <mergeCell ref="AA194:AE194"/>
    <mergeCell ref="AF194:AJ194"/>
    <mergeCell ref="AK194:AO194"/>
    <mergeCell ref="AP193:AT193"/>
    <mergeCell ref="AU193:AY193"/>
    <mergeCell ref="AZ193:BD193"/>
    <mergeCell ref="BE193:BI193"/>
    <mergeCell ref="BJ193:BN193"/>
    <mergeCell ref="BO193:BS193"/>
    <mergeCell ref="A191:BS191"/>
    <mergeCell ref="A192:F193"/>
    <mergeCell ref="G192:S193"/>
    <mergeCell ref="T192:Z193"/>
    <mergeCell ref="AA192:AO192"/>
    <mergeCell ref="AP192:BD192"/>
    <mergeCell ref="BE192:BS192"/>
    <mergeCell ref="AA193:AE193"/>
    <mergeCell ref="AF193:AJ193"/>
    <mergeCell ref="AK193:AO193"/>
    <mergeCell ref="BA183:BC183"/>
    <mergeCell ref="BD183:BF183"/>
    <mergeCell ref="BG183:BI183"/>
    <mergeCell ref="BJ183:BL183"/>
    <mergeCell ref="A189:BL189"/>
    <mergeCell ref="A190:BS190"/>
    <mergeCell ref="AF184:AH184"/>
    <mergeCell ref="AI184:AK184"/>
    <mergeCell ref="AL184:AN184"/>
    <mergeCell ref="AO184:AQ184"/>
    <mergeCell ref="AI183:AK183"/>
    <mergeCell ref="AL183:AN183"/>
    <mergeCell ref="AO183:AQ183"/>
    <mergeCell ref="AR183:AT183"/>
    <mergeCell ref="AU183:AW183"/>
    <mergeCell ref="AX183:AZ183"/>
    <mergeCell ref="BA182:BC182"/>
    <mergeCell ref="BD182:BF182"/>
    <mergeCell ref="BG182:BI182"/>
    <mergeCell ref="BJ182:BL182"/>
    <mergeCell ref="A183:C183"/>
    <mergeCell ref="D183:V183"/>
    <mergeCell ref="W183:Y183"/>
    <mergeCell ref="Z183:AB183"/>
    <mergeCell ref="AC183:AE183"/>
    <mergeCell ref="AF183:AH183"/>
    <mergeCell ref="AI182:AK182"/>
    <mergeCell ref="AL182:AN182"/>
    <mergeCell ref="AO182:AQ182"/>
    <mergeCell ref="AR182:AT182"/>
    <mergeCell ref="AU182:AW182"/>
    <mergeCell ref="AX182:AZ182"/>
    <mergeCell ref="BA181:BC181"/>
    <mergeCell ref="BD181:BF181"/>
    <mergeCell ref="BG181:BI181"/>
    <mergeCell ref="BJ181:BL181"/>
    <mergeCell ref="A182:C182"/>
    <mergeCell ref="D182:V182"/>
    <mergeCell ref="W182:Y182"/>
    <mergeCell ref="Z182:AB182"/>
    <mergeCell ref="AC182:AE182"/>
    <mergeCell ref="AF182:AH182"/>
    <mergeCell ref="AI181:AK181"/>
    <mergeCell ref="AL181:AN181"/>
    <mergeCell ref="AO181:AQ181"/>
    <mergeCell ref="AR181:AT181"/>
    <mergeCell ref="AU181:AW181"/>
    <mergeCell ref="AX181:AZ181"/>
    <mergeCell ref="A181:C181"/>
    <mergeCell ref="D181:V181"/>
    <mergeCell ref="W181:Y181"/>
    <mergeCell ref="Z181:AB181"/>
    <mergeCell ref="AC181:AE181"/>
    <mergeCell ref="AF181:AH181"/>
    <mergeCell ref="BJ179:BL180"/>
    <mergeCell ref="W180:Y180"/>
    <mergeCell ref="Z180:AB180"/>
    <mergeCell ref="AC180:AE180"/>
    <mergeCell ref="AF180:AH180"/>
    <mergeCell ref="AI180:AK180"/>
    <mergeCell ref="AL180:AN180"/>
    <mergeCell ref="AO180:AQ180"/>
    <mergeCell ref="AR180:AT180"/>
    <mergeCell ref="BG178:BL178"/>
    <mergeCell ref="W179:AB179"/>
    <mergeCell ref="AC179:AH179"/>
    <mergeCell ref="AI179:AN179"/>
    <mergeCell ref="AO179:AT179"/>
    <mergeCell ref="AU179:AW180"/>
    <mergeCell ref="AX179:AZ180"/>
    <mergeCell ref="BA179:BC180"/>
    <mergeCell ref="BD179:BF180"/>
    <mergeCell ref="BG179:BI180"/>
    <mergeCell ref="A178:C180"/>
    <mergeCell ref="D178:V180"/>
    <mergeCell ref="W178:AH178"/>
    <mergeCell ref="AI178:AT178"/>
    <mergeCell ref="AU178:AZ178"/>
    <mergeCell ref="BA178:BF178"/>
    <mergeCell ref="AT162:AX162"/>
    <mergeCell ref="AY162:BC162"/>
    <mergeCell ref="BD162:BH162"/>
    <mergeCell ref="BI162:BM162"/>
    <mergeCell ref="BN162:BR162"/>
    <mergeCell ref="A177:BL177"/>
    <mergeCell ref="AT163:AX163"/>
    <mergeCell ref="AY163:BC163"/>
    <mergeCell ref="BD163:BH163"/>
    <mergeCell ref="BI163:BM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160:T160"/>
    <mergeCell ref="U160:Y160"/>
    <mergeCell ref="Z160:AD160"/>
    <mergeCell ref="AE160:AI160"/>
    <mergeCell ref="AJ160:AN160"/>
    <mergeCell ref="AO160:AS160"/>
    <mergeCell ref="AO159:AS159"/>
    <mergeCell ref="AT159:AX159"/>
    <mergeCell ref="AY159:BC159"/>
    <mergeCell ref="BD159:BH159"/>
    <mergeCell ref="BI159:BM159"/>
    <mergeCell ref="BN159:BR159"/>
    <mergeCell ref="A158:T159"/>
    <mergeCell ref="U158:AD158"/>
    <mergeCell ref="AE158:AN158"/>
    <mergeCell ref="AO158:AX158"/>
    <mergeCell ref="AY158:BH158"/>
    <mergeCell ref="BI158:BR158"/>
    <mergeCell ref="U159:Y159"/>
    <mergeCell ref="Z159:AD159"/>
    <mergeCell ref="AE159:AI159"/>
    <mergeCell ref="AJ159:AN159"/>
    <mergeCell ref="AP144:AT144"/>
    <mergeCell ref="AU144:AY144"/>
    <mergeCell ref="AZ144:BD144"/>
    <mergeCell ref="BE144:BI144"/>
    <mergeCell ref="A156:BL156"/>
    <mergeCell ref="A157:BR157"/>
    <mergeCell ref="AP145:AT145"/>
    <mergeCell ref="AU145:AY145"/>
    <mergeCell ref="AZ145:BD145"/>
    <mergeCell ref="BE145:BI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BT127:BX127"/>
    <mergeCell ref="A139:BL139"/>
    <mergeCell ref="A140:C141"/>
    <mergeCell ref="D140:P141"/>
    <mergeCell ref="Q140:U141"/>
    <mergeCell ref="V140:AE141"/>
    <mergeCell ref="AF140:AT140"/>
    <mergeCell ref="AU140:BI140"/>
    <mergeCell ref="AF141:AJ141"/>
    <mergeCell ref="AK141:AO141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A125:C125"/>
    <mergeCell ref="D125:P125"/>
    <mergeCell ref="Q125:U125"/>
    <mergeCell ref="V125:AE125"/>
    <mergeCell ref="AF125:AJ125"/>
    <mergeCell ref="AK125:AO125"/>
    <mergeCell ref="BJ123:BX123"/>
    <mergeCell ref="AF124:AJ124"/>
    <mergeCell ref="AK124:AO124"/>
    <mergeCell ref="AP124:AT124"/>
    <mergeCell ref="AU124:AY124"/>
    <mergeCell ref="AZ124:BD124"/>
    <mergeCell ref="BE124:BI124"/>
    <mergeCell ref="BJ124:BN124"/>
    <mergeCell ref="BO124:BS124"/>
    <mergeCell ref="BT124:BX124"/>
    <mergeCell ref="A123:C124"/>
    <mergeCell ref="D123:P124"/>
    <mergeCell ref="Q123:U124"/>
    <mergeCell ref="V123:AE124"/>
    <mergeCell ref="AF123:AT123"/>
    <mergeCell ref="AU123:BI123"/>
    <mergeCell ref="AO116:AS116"/>
    <mergeCell ref="AT116:AX116"/>
    <mergeCell ref="AY116:BC116"/>
    <mergeCell ref="BD116:BH116"/>
    <mergeCell ref="A121:BL121"/>
    <mergeCell ref="A122:BL122"/>
    <mergeCell ref="AT117:AX117"/>
    <mergeCell ref="AY117:BC117"/>
    <mergeCell ref="BD117:BH117"/>
    <mergeCell ref="A118:C118"/>
    <mergeCell ref="AO115:AS115"/>
    <mergeCell ref="AT115:AX115"/>
    <mergeCell ref="AY115:BC115"/>
    <mergeCell ref="BD115:BH115"/>
    <mergeCell ref="A116:C116"/>
    <mergeCell ref="D116:T116"/>
    <mergeCell ref="U116:Y116"/>
    <mergeCell ref="Z116:AD116"/>
    <mergeCell ref="AE116:AI116"/>
    <mergeCell ref="AJ116:AN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A114:C114"/>
    <mergeCell ref="D114:T114"/>
    <mergeCell ref="U114:Y114"/>
    <mergeCell ref="Z114:AD114"/>
    <mergeCell ref="AE114:AI114"/>
    <mergeCell ref="AJ114:AN114"/>
    <mergeCell ref="AE113:AI113"/>
    <mergeCell ref="AJ113:AN113"/>
    <mergeCell ref="AO113:AS113"/>
    <mergeCell ref="AT113:AX113"/>
    <mergeCell ref="AY113:BC113"/>
    <mergeCell ref="BD113:BH113"/>
    <mergeCell ref="BQ106:BT106"/>
    <mergeCell ref="BU106:BY106"/>
    <mergeCell ref="A110:BL110"/>
    <mergeCell ref="A111:BH111"/>
    <mergeCell ref="A112:C113"/>
    <mergeCell ref="D112:T113"/>
    <mergeCell ref="U112:AN112"/>
    <mergeCell ref="AO112:BH112"/>
    <mergeCell ref="U113:Y113"/>
    <mergeCell ref="Z113:AD113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X105:BA105"/>
    <mergeCell ref="BB105:BF105"/>
    <mergeCell ref="BG105:BK105"/>
    <mergeCell ref="BL105:BP105"/>
    <mergeCell ref="BQ105:BT105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AR79:AV79"/>
    <mergeCell ref="AW79:BA79"/>
    <mergeCell ref="BB79:BF79"/>
    <mergeCell ref="BG79:BK79"/>
    <mergeCell ref="A90:BL90"/>
    <mergeCell ref="A91:BK91"/>
    <mergeCell ref="AW80:BA80"/>
    <mergeCell ref="BB80:BF80"/>
    <mergeCell ref="BG80:BK80"/>
    <mergeCell ref="A81:D81"/>
    <mergeCell ref="AR78:AV78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77:D77"/>
    <mergeCell ref="E77:W77"/>
    <mergeCell ref="X77:AB77"/>
    <mergeCell ref="AC77:AG77"/>
    <mergeCell ref="AH77:AL77"/>
    <mergeCell ref="AM77:AQ77"/>
    <mergeCell ref="AH76:AL76"/>
    <mergeCell ref="AM76:AQ76"/>
    <mergeCell ref="AR76:AV76"/>
    <mergeCell ref="AW76:BA76"/>
    <mergeCell ref="BB76:BF76"/>
    <mergeCell ref="BG76:BK76"/>
    <mergeCell ref="BQ71:BT71"/>
    <mergeCell ref="BU71:BY71"/>
    <mergeCell ref="A73:BL73"/>
    <mergeCell ref="A74:BK74"/>
    <mergeCell ref="A75:D76"/>
    <mergeCell ref="E75:W76"/>
    <mergeCell ref="X75:AQ75"/>
    <mergeCell ref="AR75:BK75"/>
    <mergeCell ref="X76:AB76"/>
    <mergeCell ref="AC76:AG76"/>
    <mergeCell ref="AN71:AR71"/>
    <mergeCell ref="AS71:AW71"/>
    <mergeCell ref="AX71:BA71"/>
    <mergeCell ref="BB71:BF71"/>
    <mergeCell ref="BG71:BK71"/>
    <mergeCell ref="BL71:BP71"/>
    <mergeCell ref="A71:E71"/>
    <mergeCell ref="F71:T71"/>
    <mergeCell ref="U71:Y71"/>
    <mergeCell ref="Z71:AD71"/>
    <mergeCell ref="AE71:AH71"/>
    <mergeCell ref="AI71:AM71"/>
    <mergeCell ref="AX70:BA70"/>
    <mergeCell ref="BB70:BF70"/>
    <mergeCell ref="BG70:BK70"/>
    <mergeCell ref="BL70:BP70"/>
    <mergeCell ref="BQ70:BT70"/>
    <mergeCell ref="BU70:BY70"/>
    <mergeCell ref="BQ69:BT69"/>
    <mergeCell ref="BU69:BY69"/>
    <mergeCell ref="A70:E70"/>
    <mergeCell ref="F70:T70"/>
    <mergeCell ref="U70:Y70"/>
    <mergeCell ref="Z70:AD70"/>
    <mergeCell ref="AE70:AH70"/>
    <mergeCell ref="AI70:AM70"/>
    <mergeCell ref="AN70:AR70"/>
    <mergeCell ref="AS70:AW70"/>
    <mergeCell ref="AN69:AR69"/>
    <mergeCell ref="AS69:AW69"/>
    <mergeCell ref="AX69:BA69"/>
    <mergeCell ref="BB69:BF69"/>
    <mergeCell ref="BG69:BK69"/>
    <mergeCell ref="BL69:BP69"/>
    <mergeCell ref="BG68:BK68"/>
    <mergeCell ref="BL68:BP68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E68:AH68"/>
    <mergeCell ref="AI68:AM68"/>
    <mergeCell ref="AN68:AR68"/>
    <mergeCell ref="AS68:AW68"/>
    <mergeCell ref="AX68:BA68"/>
    <mergeCell ref="BB68:BF68"/>
    <mergeCell ref="BU54:BY54"/>
    <mergeCell ref="A65:BL65"/>
    <mergeCell ref="A66:BY66"/>
    <mergeCell ref="A67:E68"/>
    <mergeCell ref="F67:T68"/>
    <mergeCell ref="U67:AM67"/>
    <mergeCell ref="AN67:BF67"/>
    <mergeCell ref="BG67:BY67"/>
    <mergeCell ref="U68:Y68"/>
    <mergeCell ref="Z68:AD68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6 A183 A116">
    <cfRule type="cellIs" dxfId="50" priority="55" stopIfTrue="1" operator="equal">
      <formula>A105</formula>
    </cfRule>
  </conditionalFormatting>
  <conditionalFormatting sqref="A127:C127 A144:C144">
    <cfRule type="cellIs" dxfId="49" priority="56" stopIfTrue="1" operator="equal">
      <formula>A126</formula>
    </cfRule>
    <cfRule type="cellIs" dxfId="48" priority="57" stopIfTrue="1" operator="equal">
      <formula>0</formula>
    </cfRule>
  </conditionalFormatting>
  <conditionalFormatting sqref="A107">
    <cfRule type="cellIs" dxfId="47" priority="54" stopIfTrue="1" operator="equal">
      <formula>A106</formula>
    </cfRule>
  </conditionalFormatting>
  <conditionalFormatting sqref="A108">
    <cfRule type="cellIs" dxfId="46" priority="53" stopIfTrue="1" operator="equal">
      <formula>A107</formula>
    </cfRule>
  </conditionalFormatting>
  <conditionalFormatting sqref="A119">
    <cfRule type="cellIs" dxfId="45" priority="59" stopIfTrue="1" operator="equal">
      <formula>A116</formula>
    </cfRule>
  </conditionalFormatting>
  <conditionalFormatting sqref="A117">
    <cfRule type="cellIs" dxfId="44" priority="51" stopIfTrue="1" operator="equal">
      <formula>A116</formula>
    </cfRule>
  </conditionalFormatting>
  <conditionalFormatting sqref="A118">
    <cfRule type="cellIs" dxfId="43" priority="50" stopIfTrue="1" operator="equal">
      <formula>A117</formula>
    </cfRule>
  </conditionalFormatting>
  <conditionalFormatting sqref="A184">
    <cfRule type="cellIs" dxfId="42" priority="4" stopIfTrue="1" operator="equal">
      <formula>A183</formula>
    </cfRule>
  </conditionalFormatting>
  <conditionalFormatting sqref="A128:C128">
    <cfRule type="cellIs" dxfId="41" priority="47" stopIfTrue="1" operator="equal">
      <formula>A127</formula>
    </cfRule>
    <cfRule type="cellIs" dxfId="40" priority="48" stopIfTrue="1" operator="equal">
      <formula>0</formula>
    </cfRule>
  </conditionalFormatting>
  <conditionalFormatting sqref="A129:C129">
    <cfRule type="cellIs" dxfId="39" priority="45" stopIfTrue="1" operator="equal">
      <formula>A128</formula>
    </cfRule>
    <cfRule type="cellIs" dxfId="38" priority="46" stopIfTrue="1" operator="equal">
      <formula>0</formula>
    </cfRule>
  </conditionalFormatting>
  <conditionalFormatting sqref="A130:C130">
    <cfRule type="cellIs" dxfId="37" priority="43" stopIfTrue="1" operator="equal">
      <formula>A129</formula>
    </cfRule>
    <cfRule type="cellIs" dxfId="36" priority="44" stopIfTrue="1" operator="equal">
      <formula>0</formula>
    </cfRule>
  </conditionalFormatting>
  <conditionalFormatting sqref="A131:C131">
    <cfRule type="cellIs" dxfId="35" priority="41" stopIfTrue="1" operator="equal">
      <formula>A130</formula>
    </cfRule>
    <cfRule type="cellIs" dxfId="34" priority="42" stopIfTrue="1" operator="equal">
      <formula>0</formula>
    </cfRule>
  </conditionalFormatting>
  <conditionalFormatting sqref="A132:C132">
    <cfRule type="cellIs" dxfId="33" priority="39" stopIfTrue="1" operator="equal">
      <formula>A131</formula>
    </cfRule>
    <cfRule type="cellIs" dxfId="32" priority="40" stopIfTrue="1" operator="equal">
      <formula>0</formula>
    </cfRule>
  </conditionalFormatting>
  <conditionalFormatting sqref="A133:C133">
    <cfRule type="cellIs" dxfId="31" priority="37" stopIfTrue="1" operator="equal">
      <formula>A132</formula>
    </cfRule>
    <cfRule type="cellIs" dxfId="30" priority="38" stopIfTrue="1" operator="equal">
      <formula>0</formula>
    </cfRule>
  </conditionalFormatting>
  <conditionalFormatting sqref="A134:C134">
    <cfRule type="cellIs" dxfId="29" priority="35" stopIfTrue="1" operator="equal">
      <formula>A133</formula>
    </cfRule>
    <cfRule type="cellIs" dxfId="28" priority="36" stopIfTrue="1" operator="equal">
      <formula>0</formula>
    </cfRule>
  </conditionalFormatting>
  <conditionalFormatting sqref="A135:C135">
    <cfRule type="cellIs" dxfId="27" priority="33" stopIfTrue="1" operator="equal">
      <formula>A134</formula>
    </cfRule>
    <cfRule type="cellIs" dxfId="26" priority="34" stopIfTrue="1" operator="equal">
      <formula>0</formula>
    </cfRule>
  </conditionalFormatting>
  <conditionalFormatting sqref="A136:C136">
    <cfRule type="cellIs" dxfId="25" priority="31" stopIfTrue="1" operator="equal">
      <formula>A135</formula>
    </cfRule>
    <cfRule type="cellIs" dxfId="24" priority="32" stopIfTrue="1" operator="equal">
      <formula>0</formula>
    </cfRule>
  </conditionalFormatting>
  <conditionalFormatting sqref="A137:C137">
    <cfRule type="cellIs" dxfId="23" priority="29" stopIfTrue="1" operator="equal">
      <formula>A136</formula>
    </cfRule>
    <cfRule type="cellIs" dxfId="22" priority="30" stopIfTrue="1" operator="equal">
      <formula>0</formula>
    </cfRule>
  </conditionalFormatting>
  <conditionalFormatting sqref="A145:C145">
    <cfRule type="cellIs" dxfId="21" priority="25" stopIfTrue="1" operator="equal">
      <formula>A144</formula>
    </cfRule>
    <cfRule type="cellIs" dxfId="20" priority="26" stopIfTrue="1" operator="equal">
      <formula>0</formula>
    </cfRule>
  </conditionalFormatting>
  <conditionalFormatting sqref="A146:C146">
    <cfRule type="cellIs" dxfId="19" priority="23" stopIfTrue="1" operator="equal">
      <formula>A145</formula>
    </cfRule>
    <cfRule type="cellIs" dxfId="18" priority="24" stopIfTrue="1" operator="equal">
      <formula>0</formula>
    </cfRule>
  </conditionalFormatting>
  <conditionalFormatting sqref="A147:C147">
    <cfRule type="cellIs" dxfId="17" priority="21" stopIfTrue="1" operator="equal">
      <formula>A146</formula>
    </cfRule>
    <cfRule type="cellIs" dxfId="16" priority="22" stopIfTrue="1" operator="equal">
      <formula>0</formula>
    </cfRule>
  </conditionalFormatting>
  <conditionalFormatting sqref="A148:C148">
    <cfRule type="cellIs" dxfId="15" priority="19" stopIfTrue="1" operator="equal">
      <formula>A147</formula>
    </cfRule>
    <cfRule type="cellIs" dxfId="14" priority="20" stopIfTrue="1" operator="equal">
      <formula>0</formula>
    </cfRule>
  </conditionalFormatting>
  <conditionalFormatting sqref="A149:C149">
    <cfRule type="cellIs" dxfId="13" priority="17" stopIfTrue="1" operator="equal">
      <formula>A148</formula>
    </cfRule>
    <cfRule type="cellIs" dxfId="12" priority="18" stopIfTrue="1" operator="equal">
      <formula>0</formula>
    </cfRule>
  </conditionalFormatting>
  <conditionalFormatting sqref="A150:C150">
    <cfRule type="cellIs" dxfId="11" priority="15" stopIfTrue="1" operator="equal">
      <formula>A149</formula>
    </cfRule>
    <cfRule type="cellIs" dxfId="10" priority="16" stopIfTrue="1" operator="equal">
      <formula>0</formula>
    </cfRule>
  </conditionalFormatting>
  <conditionalFormatting sqref="A151:C151">
    <cfRule type="cellIs" dxfId="9" priority="13" stopIfTrue="1" operator="equal">
      <formula>A150</formula>
    </cfRule>
    <cfRule type="cellIs" dxfId="8" priority="14" stopIfTrue="1" operator="equal">
      <formula>0</formula>
    </cfRule>
  </conditionalFormatting>
  <conditionalFormatting sqref="A152:C152">
    <cfRule type="cellIs" dxfId="7" priority="11" stopIfTrue="1" operator="equal">
      <formula>A151</formula>
    </cfRule>
    <cfRule type="cellIs" dxfId="6" priority="12" stopIfTrue="1" operator="equal">
      <formula>0</formula>
    </cfRule>
  </conditionalFormatting>
  <conditionalFormatting sqref="A153:C153">
    <cfRule type="cellIs" dxfId="5" priority="9" stopIfTrue="1" operator="equal">
      <formula>A152</formula>
    </cfRule>
    <cfRule type="cellIs" dxfId="4" priority="10" stopIfTrue="1" operator="equal">
      <formula>0</formula>
    </cfRule>
  </conditionalFormatting>
  <conditionalFormatting sqref="A154:C154">
    <cfRule type="cellIs" dxfId="3" priority="7" stopIfTrue="1" operator="equal">
      <formula>A153</formula>
    </cfRule>
    <cfRule type="cellIs" dxfId="2" priority="8" stopIfTrue="1" operator="equal">
      <formula>0</formula>
    </cfRule>
  </conditionalFormatting>
  <conditionalFormatting sqref="A185">
    <cfRule type="cellIs" dxfId="1" priority="3" stopIfTrue="1" operator="equal">
      <formula>A184</formula>
    </cfRule>
  </conditionalFormatting>
  <conditionalFormatting sqref="A186">
    <cfRule type="cellIs" dxfId="0" priority="2" stopIfTrue="1" operator="equal">
      <formula>A185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КПК3710160</vt:lpstr>
      <vt:lpstr>'Додаток2 КПК3710160'!Область_печати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2024-11-27T07:04:12Z</dcterms:modified>
</cp:coreProperties>
</file>