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7795" windowHeight="14385" tabRatio="522"/>
  </bookViews>
  <sheets>
    <sheet name="Додаток2 КПК3710160" sheetId="6" r:id="rId1"/>
  </sheets>
  <definedNames>
    <definedName name="_xlnm.Print_Area" localSheetId="0">'Додаток2 КПК3710160'!$A$1:$BY$272</definedName>
  </definedNames>
  <calcPr calcId="144525"/>
</workbook>
</file>

<file path=xl/calcChain.xml><?xml version="1.0" encoding="utf-8"?>
<calcChain xmlns="http://schemas.openxmlformats.org/spreadsheetml/2006/main">
  <c r="BH243" i="6" l="1"/>
  <c r="AT243" i="6"/>
  <c r="AJ243" i="6"/>
  <c r="BH242" i="6"/>
  <c r="AT242" i="6"/>
  <c r="AJ242" i="6"/>
  <c r="BH241" i="6"/>
  <c r="AT241" i="6"/>
  <c r="AJ241" i="6"/>
  <c r="BH240" i="6"/>
  <c r="AT240" i="6"/>
  <c r="AJ240" i="6"/>
  <c r="BH239" i="6"/>
  <c r="AT239" i="6"/>
  <c r="AJ239" i="6"/>
  <c r="BH238" i="6"/>
  <c r="AT238" i="6"/>
  <c r="AJ238" i="6"/>
  <c r="BH237" i="6"/>
  <c r="AT237" i="6"/>
  <c r="AJ237" i="6"/>
  <c r="BH236" i="6"/>
  <c r="AT236" i="6"/>
  <c r="AJ236" i="6"/>
  <c r="BG227" i="6"/>
  <c r="AQ227" i="6"/>
  <c r="BG226" i="6"/>
  <c r="AQ226" i="6"/>
  <c r="BG225" i="6"/>
  <c r="AQ225" i="6"/>
  <c r="BG224" i="6"/>
  <c r="AQ224" i="6"/>
  <c r="BG223" i="6"/>
  <c r="AQ223" i="6"/>
  <c r="BG222" i="6"/>
  <c r="AQ222" i="6"/>
  <c r="BG221" i="6"/>
  <c r="AQ221" i="6"/>
  <c r="AZ198" i="6"/>
  <c r="AK198" i="6"/>
  <c r="BO190" i="6"/>
  <c r="AZ190" i="6"/>
  <c r="AK190" i="6"/>
  <c r="BD110" i="6"/>
  <c r="AJ110" i="6"/>
  <c r="BD109" i="6"/>
  <c r="AJ109" i="6"/>
  <c r="BD108" i="6"/>
  <c r="AJ108" i="6"/>
  <c r="BU100" i="6"/>
  <c r="BB100" i="6"/>
  <c r="AI100" i="6"/>
  <c r="BU99" i="6"/>
  <c r="BB99" i="6"/>
  <c r="AI99" i="6"/>
  <c r="BU98" i="6"/>
  <c r="BB98" i="6"/>
  <c r="AI98" i="6"/>
  <c r="BG88" i="6"/>
  <c r="AM88" i="6"/>
  <c r="BG80" i="6"/>
  <c r="AM80" i="6"/>
  <c r="BG79" i="6"/>
  <c r="AM79" i="6"/>
  <c r="BG78" i="6"/>
  <c r="AM78" i="6"/>
  <c r="BG77" i="6"/>
  <c r="AM77" i="6"/>
  <c r="BG76" i="6"/>
  <c r="AM76" i="6"/>
  <c r="BG75" i="6"/>
  <c r="AM75" i="6"/>
  <c r="BG74" i="6"/>
  <c r="AM74" i="6"/>
  <c r="BG73" i="6"/>
  <c r="AM73" i="6"/>
  <c r="BU65" i="6"/>
  <c r="BB65" i="6"/>
  <c r="AI65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<sst xmlns="http://schemas.openxmlformats.org/spreadsheetml/2006/main" count="745" uniqueCount="274">
  <si>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</si>
  <si>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</si>
  <si>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</si>
  <si>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</si>
  <si>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</si>
  <si>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</si>
  <si>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</si>
  <si>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</si>
  <si>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</si>
  <si>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</si>
  <si>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</si>
  <si>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</si>
  <si>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</si>
  <si>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</si>
  <si>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</si>
  <si>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</si>
  <si>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</si>
  <si>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</si>
  <si>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</si>
  <si>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</si>
  <si>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</si>
  <si>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</si>
  <si>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</si>
  <si>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</si>
  <si>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</si>
  <si>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</si>
  <si>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</si>
  <si>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</si>
  <si>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</si>
  <si>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</si>
  <si>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</si>
  <si>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</si>
  <si>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</si>
  <si>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</si>
  <si>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</si>
  <si>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</si>
  <si>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</si>
  <si>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</si>
  <si>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</si>
  <si>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</si>
  <si>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</si>
  <si>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</si>
  <si>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</si>
  <si>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</si>
  <si>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</si>
  <si>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</si>
  <si>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</si>
  <si>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</si>
  <si>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</si>
  <si>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</si>
  <si>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</si>
  <si>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</si>
  <si>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</si>
  <si>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</si>
  <si>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</si>
  <si>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</si>
  <si>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</si>
  <si>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</si>
  <si>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</si>
  <si>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</si>
  <si>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</si>
  <si>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</si>
  <si>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</si>
  <si>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</si>
  <si>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</si>
  <si>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</si>
  <si>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</si>
  <si>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</si>
  <si>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</si>
  <si>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</si>
  <si>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</si>
  <si>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</si>
  <si>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</si>
  <si>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</si>
  <si>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</si>
  <si>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</si>
  <si>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</si>
  <si>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</si>
  <si>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</si>
  <si>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</si>
  <si>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</si>
  <si>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</si>
  <si>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</si>
  <si>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</si>
  <si>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</si>
  <si>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</si>
  <si>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</si>
  <si>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</si>
  <si>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</si>
  <si>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</si>
  <si>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</si>
  <si>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</si>
  <si>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</si>
  <si>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</si>
  <si>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</si>
  <si>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</si>
  <si>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</si>
  <si>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</si>
  <si>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</si>
  <si>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</si>
  <si>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</si>
  <si>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</si>
  <si>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</si>
  <si>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</si>
  <si>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</si>
  <si>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</si>
  <si>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</si>
  <si>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</si>
  <si>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</si>
  <si>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</si>
  <si>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</si>
  <si>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</si>
  <si>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</si>
  <si>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</si>
  <si>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</si>
  <si>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</si>
  <si>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</si>
  <si>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</si>
  <si>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</si>
  <si>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</si>
  <si>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</si>
  <si>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</si>
  <si>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</si>
  <si>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</si>
  <si>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</si>
  <si>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</si>
  <si>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</si>
  <si>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</si>
  <si>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</si>
  <si>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</si>
  <si>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</si>
  <si>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</si>
  <si>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</si>
  <si>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</si>
  <si>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</si>
  <si>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</si>
  <si>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</si>
  <si>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</si>
  <si>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</si>
  <si>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</si>
  <si>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</si>
  <si>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</si>
  <si>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</si>
  <si>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</si>
  <si>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</si>
  <si>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</si>
  <si>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</si>
  <si>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</si>
  <si>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</si>
  <si>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</si>
  <si>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</si>
  <si>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</si>
  <si>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</si>
  <si>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</si>
  <si>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</si>
  <si>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</si>
  <si>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</si>
  <si>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</si>
  <si>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</si>
  <si>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</si>
  <si>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</si>
  <si>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</si>
  <si>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</si>
  <si>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</si>
  <si>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</si>
  <si>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</si>
  <si>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</si>
  <si>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</si>
  <si>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</si>
  <si>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</si>
  <si>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</si>
  <si>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</si>
  <si>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</si>
  <si>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</si>
  <si>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</si>
  <si>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</si>
  <si>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</si>
  <si>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</si>
  <si>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</si>
  <si>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електроенергії</t>
  </si>
  <si>
    <t>Оплата інших енергоносіїв та інших комунальних послуг</t>
  </si>
  <si>
    <t>Забезпечення виконання наданих законодавством повноважень у сфері фінансів</t>
  </si>
  <si>
    <t>Заходи у сфері інформатизації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</si>
  <si>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</si>
  <si>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</si>
  <si>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</si>
  <si>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</si>
  <si>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</si>
  <si>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</si>
  <si>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</si>
  <si>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 вхідної кореспонденції</t>
  </si>
  <si>
    <t>кількість прийнятих нормативно-правових актів та інших розпорядчих документів</t>
  </si>
  <si>
    <t>книга обліку наказів</t>
  </si>
  <si>
    <t>кількість підготовлених довідок про внесення змін до розпису</t>
  </si>
  <si>
    <t>внутрішньо-господарський облік</t>
  </si>
  <si>
    <t>Ефективності</t>
  </si>
  <si>
    <t>кількість виконаних листів, звернень, заяв, скарг на одного працівника</t>
  </si>
  <si>
    <t>журнал реєстрації вихідної кореспонденції, розрахунок</t>
  </si>
  <si>
    <t>кількість прийнятих нормативно-правових актів на одного працівника</t>
  </si>
  <si>
    <t>журнал реєстрації, розрахунок</t>
  </si>
  <si>
    <t>витрати на утримання однієї штатної одиниці</t>
  </si>
  <si>
    <t>тис.грн.</t>
  </si>
  <si>
    <t>розрахунок</t>
  </si>
  <si>
    <t>кількість підготовлених довідок про внесення змін до розпису на одного працівника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</si>
  <si>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</si>
  <si>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</si>
  <si>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</si>
  <si>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</si>
  <si>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</si>
  <si>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</si>
  <si>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</si>
  <si>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</si>
  <si>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</si>
  <si>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</si>
  <si>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</si>
  <si>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</si>
  <si>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</si>
  <si>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УСЬОГО штатних одиниць</t>
  </si>
  <si>
    <t>з них штатні одиниці за загальним фондом, що враховані також у спеціальному фонді</t>
  </si>
  <si>
    <t>Керівництво і управління у сфері фінансів</t>
  </si>
  <si>
    <t>Забезпечення виконання наданих законодавством повноважень в сфері фінансів</t>
  </si>
  <si>
    <t xml:space="preserve"> Бюджетний  кодекс України, ЗУ " Про місцеве самоврядування", Орієнтовані граничні показники видатків місцевого бюджету та надання кредитів з місцевого бюджету головному розпоряднику бюджетних коштів.</t>
  </si>
  <si>
    <t>У 2023 році видатки загального фонду здійснювалися на утримання фінансового відділу Тростянецької сільської ради із фактичною зайнятістю штатних працівників 4 одиниці. Видатки спрямовані на заробітну плату, придбання предметів та матеріалів, оплату послуг, утримання установи в сумі 1708501,02 грн. В бюджеті на утримання даного відділу виділено 2065000,00 грн. для забезпечення його функціонування.</t>
  </si>
  <si>
    <t>(3)(7)</t>
  </si>
  <si>
    <t>Орган з питань фінансів</t>
  </si>
  <si>
    <t>Керівник установи</t>
  </si>
  <si>
    <t>Керівник фінансової служби</t>
  </si>
  <si>
    <t>Левицька Г. С.</t>
  </si>
  <si>
    <t>Присяжнюк О. О.</t>
  </si>
  <si>
    <t>43917354</t>
  </si>
  <si>
    <t>1351400000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</si>
  <si>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</si>
  <si>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</si>
  <si>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</si>
  <si>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</si>
  <si>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</si>
  <si>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</si>
  <si>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</si>
  <si>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</si>
  <si>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</si>
  <si>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</si>
  <si>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</si>
  <si>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</si>
  <si>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</si>
  <si>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</si>
  <si>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</si>
  <si>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</si>
  <si>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</si>
  <si>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</si>
  <si>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</si>
  <si>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</si>
  <si>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</si>
  <si>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</si>
  <si>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</si>
  <si>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</si>
  <si>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</si>
  <si>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</si>
  <si>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</si>
  <si>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</si>
  <si>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</si>
  <si>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</si>
  <si>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</si>
  <si>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</si>
  <si>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</si>
  <si>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</si>
  <si>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</si>
  <si>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</si>
  <si>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</si>
  <si>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(3)(7)(1)(0)(1)(6)(0)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</si>
  <si>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</si>
  <si>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</si>
  <si>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</si>
  <si>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Фінансовий відділ Тростянецької сільської ради</t>
  </si>
  <si>
    <t>(3)(7)(1)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</si>
</sst>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174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5" xfId="0" quotePrefix="1" applyFont="1" applyBorder="1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10" fillId="0" borderId="5" xfId="0" quotePrefix="1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73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 x14ac:dyDescent="0.2">
      <c r="A2" s="41" t="s">
        <v>255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5" customHeight="1" x14ac:dyDescent="0.2">
      <c r="A4" s="11" t="s">
        <v>159</v>
      </c>
      <c r="B4" s="127" t="s">
        <v>224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28" t="s">
        <v>223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2" t="s">
        <v>229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127" t="s">
        <v>272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28" t="s">
        <v>273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2" t="s">
        <v>229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28" t="s">
        <v>268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269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270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3" t="s">
        <v>271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230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3" t="s">
        <v>168</v>
      </c>
      <c r="AB11" s="83"/>
      <c r="AC11" s="83"/>
      <c r="AD11" s="83"/>
      <c r="AE11" s="83"/>
      <c r="AF11" s="83"/>
      <c r="AG11" s="83"/>
      <c r="AH11" s="83"/>
      <c r="AI11" s="83"/>
      <c r="AJ11" s="13"/>
      <c r="AK11" s="84" t="s">
        <v>166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42" t="s">
        <v>256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 x14ac:dyDescent="0.2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 x14ac:dyDescent="0.2">
      <c r="A15" s="125" t="s">
        <v>219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 x14ac:dyDescent="0.2">
      <c r="A18" s="125" t="s">
        <v>220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15" customHeight="1" x14ac:dyDescent="0.2">
      <c r="A21" s="125" t="s">
        <v>221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 x14ac:dyDescent="0.2">
      <c r="A24" s="58" t="s">
        <v>242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 x14ac:dyDescent="0.2">
      <c r="A25" s="40" t="s">
        <v>231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 x14ac:dyDescent="0.2">
      <c r="A26" s="61" t="s">
        <v>2</v>
      </c>
      <c r="B26" s="62"/>
      <c r="C26" s="62"/>
      <c r="D26" s="63"/>
      <c r="E26" s="61" t="s">
        <v>19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36" t="s">
        <v>232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235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243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 x14ac:dyDescent="0.2">
      <c r="A27" s="64"/>
      <c r="B27" s="65"/>
      <c r="C27" s="65"/>
      <c r="D27" s="6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 x14ac:dyDescent="0.2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 x14ac:dyDescent="0.2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1708501.02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1708501.02</v>
      </c>
      <c r="AJ30" s="97"/>
      <c r="AK30" s="97"/>
      <c r="AL30" s="97"/>
      <c r="AM30" s="98"/>
      <c r="AN30" s="96">
        <v>2065000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2065000</v>
      </c>
      <c r="BC30" s="97"/>
      <c r="BD30" s="97"/>
      <c r="BE30" s="97"/>
      <c r="BF30" s="98"/>
      <c r="BG30" s="96">
        <v>2249300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2249300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7"/>
      <c r="B31" s="85"/>
      <c r="C31" s="85"/>
      <c r="D31" s="86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1708501.02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1708501.02</v>
      </c>
      <c r="AJ31" s="105"/>
      <c r="AK31" s="105"/>
      <c r="AL31" s="105"/>
      <c r="AM31" s="106"/>
      <c r="AN31" s="104">
        <v>2065000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2065000</v>
      </c>
      <c r="BC31" s="105"/>
      <c r="BD31" s="105"/>
      <c r="BE31" s="105"/>
      <c r="BF31" s="106"/>
      <c r="BG31" s="104">
        <v>2249300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2249300</v>
      </c>
      <c r="BV31" s="105"/>
      <c r="BW31" s="105"/>
      <c r="BX31" s="105"/>
      <c r="BY31" s="106"/>
    </row>
    <row r="33" spans="1:79" ht="14.25" customHeight="1" x14ac:dyDescent="0.2">
      <c r="A33" s="58" t="s">
        <v>257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5" customHeight="1" x14ac:dyDescent="0.2">
      <c r="A34" s="53" t="s">
        <v>231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</row>
    <row r="35" spans="1:79" ht="22.5" customHeight="1" x14ac:dyDescent="0.2">
      <c r="A35" s="61" t="s">
        <v>2</v>
      </c>
      <c r="B35" s="62"/>
      <c r="C35" s="62"/>
      <c r="D35" s="63"/>
      <c r="E35" s="61" t="s">
        <v>19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3"/>
      <c r="X35" s="30" t="s">
        <v>253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2"/>
      <c r="AR35" s="36" t="s">
        <v>258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</row>
    <row r="36" spans="1:79" ht="36" customHeight="1" x14ac:dyDescent="0.2">
      <c r="A36" s="64"/>
      <c r="B36" s="65"/>
      <c r="C36" s="65"/>
      <c r="D36" s="66"/>
      <c r="E36" s="64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6"/>
      <c r="X36" s="36" t="s">
        <v>4</v>
      </c>
      <c r="Y36" s="36"/>
      <c r="Z36" s="36"/>
      <c r="AA36" s="36"/>
      <c r="AB36" s="36"/>
      <c r="AC36" s="36" t="s">
        <v>3</v>
      </c>
      <c r="AD36" s="36"/>
      <c r="AE36" s="36"/>
      <c r="AF36" s="36"/>
      <c r="AG36" s="36"/>
      <c r="AH36" s="46" t="s">
        <v>116</v>
      </c>
      <c r="AI36" s="47"/>
      <c r="AJ36" s="47"/>
      <c r="AK36" s="47"/>
      <c r="AL36" s="48"/>
      <c r="AM36" s="30" t="s">
        <v>5</v>
      </c>
      <c r="AN36" s="31"/>
      <c r="AO36" s="31"/>
      <c r="AP36" s="31"/>
      <c r="AQ36" s="32"/>
      <c r="AR36" s="30" t="s">
        <v>4</v>
      </c>
      <c r="AS36" s="31"/>
      <c r="AT36" s="31"/>
      <c r="AU36" s="31"/>
      <c r="AV36" s="32"/>
      <c r="AW36" s="30" t="s">
        <v>3</v>
      </c>
      <c r="AX36" s="31"/>
      <c r="AY36" s="31"/>
      <c r="AZ36" s="31"/>
      <c r="BA36" s="32"/>
      <c r="BB36" s="46" t="s">
        <v>116</v>
      </c>
      <c r="BC36" s="47"/>
      <c r="BD36" s="47"/>
      <c r="BE36" s="47"/>
      <c r="BF36" s="48"/>
      <c r="BG36" s="30" t="s">
        <v>96</v>
      </c>
      <c r="BH36" s="31"/>
      <c r="BI36" s="31"/>
      <c r="BJ36" s="31"/>
      <c r="BK36" s="32"/>
    </row>
    <row r="37" spans="1:79" ht="15" customHeight="1" x14ac:dyDescent="0.2">
      <c r="A37" s="30">
        <v>1</v>
      </c>
      <c r="B37" s="31"/>
      <c r="C37" s="31"/>
      <c r="D37" s="32"/>
      <c r="E37" s="30">
        <v>2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36">
        <v>3</v>
      </c>
      <c r="Y37" s="36"/>
      <c r="Z37" s="36"/>
      <c r="AA37" s="36"/>
      <c r="AB37" s="36"/>
      <c r="AC37" s="36">
        <v>4</v>
      </c>
      <c r="AD37" s="36"/>
      <c r="AE37" s="36"/>
      <c r="AF37" s="36"/>
      <c r="AG37" s="36"/>
      <c r="AH37" s="36">
        <v>5</v>
      </c>
      <c r="AI37" s="36"/>
      <c r="AJ37" s="36"/>
      <c r="AK37" s="36"/>
      <c r="AL37" s="36"/>
      <c r="AM37" s="36">
        <v>6</v>
      </c>
      <c r="AN37" s="36"/>
      <c r="AO37" s="36"/>
      <c r="AP37" s="36"/>
      <c r="AQ37" s="36"/>
      <c r="AR37" s="30">
        <v>7</v>
      </c>
      <c r="AS37" s="31"/>
      <c r="AT37" s="31"/>
      <c r="AU37" s="31"/>
      <c r="AV37" s="32"/>
      <c r="AW37" s="30">
        <v>8</v>
      </c>
      <c r="AX37" s="31"/>
      <c r="AY37" s="31"/>
      <c r="AZ37" s="31"/>
      <c r="BA37" s="32"/>
      <c r="BB37" s="30">
        <v>9</v>
      </c>
      <c r="BC37" s="31"/>
      <c r="BD37" s="31"/>
      <c r="BE37" s="31"/>
      <c r="BF37" s="32"/>
      <c r="BG37" s="30">
        <v>10</v>
      </c>
      <c r="BH37" s="31"/>
      <c r="BI37" s="31"/>
      <c r="BJ37" s="31"/>
      <c r="BK37" s="32"/>
    </row>
    <row r="38" spans="1:79" ht="20.25" hidden="1" customHeight="1" x14ac:dyDescent="0.2">
      <c r="A38" s="33" t="s">
        <v>56</v>
      </c>
      <c r="B38" s="34"/>
      <c r="C38" s="34"/>
      <c r="D38" s="35"/>
      <c r="E38" s="33" t="s">
        <v>57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8" t="s">
        <v>60</v>
      </c>
      <c r="Y38" s="38"/>
      <c r="Z38" s="38"/>
      <c r="AA38" s="38"/>
      <c r="AB38" s="38"/>
      <c r="AC38" s="38" t="s">
        <v>61</v>
      </c>
      <c r="AD38" s="38"/>
      <c r="AE38" s="38"/>
      <c r="AF38" s="38"/>
      <c r="AG38" s="38"/>
      <c r="AH38" s="33" t="s">
        <v>94</v>
      </c>
      <c r="AI38" s="34"/>
      <c r="AJ38" s="34"/>
      <c r="AK38" s="34"/>
      <c r="AL38" s="35"/>
      <c r="AM38" s="50" t="s">
        <v>171</v>
      </c>
      <c r="AN38" s="51"/>
      <c r="AO38" s="51"/>
      <c r="AP38" s="51"/>
      <c r="AQ38" s="52"/>
      <c r="AR38" s="33" t="s">
        <v>62</v>
      </c>
      <c r="AS38" s="34"/>
      <c r="AT38" s="34"/>
      <c r="AU38" s="34"/>
      <c r="AV38" s="35"/>
      <c r="AW38" s="33" t="s">
        <v>63</v>
      </c>
      <c r="AX38" s="34"/>
      <c r="AY38" s="34"/>
      <c r="AZ38" s="34"/>
      <c r="BA38" s="35"/>
      <c r="BB38" s="33" t="s">
        <v>95</v>
      </c>
      <c r="BC38" s="34"/>
      <c r="BD38" s="34"/>
      <c r="BE38" s="34"/>
      <c r="BF38" s="35"/>
      <c r="BG38" s="50" t="s">
        <v>171</v>
      </c>
      <c r="BH38" s="51"/>
      <c r="BI38" s="51"/>
      <c r="BJ38" s="51"/>
      <c r="BK38" s="52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2273600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2273600</v>
      </c>
      <c r="AN39" s="97"/>
      <c r="AO39" s="97"/>
      <c r="AP39" s="97"/>
      <c r="AQ39" s="98"/>
      <c r="AR39" s="96">
        <v>2280100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2280100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7"/>
      <c r="B40" s="85"/>
      <c r="C40" s="85"/>
      <c r="D40" s="86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2273600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2273600</v>
      </c>
      <c r="AN40" s="105"/>
      <c r="AO40" s="105"/>
      <c r="AP40" s="105"/>
      <c r="AQ40" s="106"/>
      <c r="AR40" s="104">
        <v>2280100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2280100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42" t="s">
        <v>117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9"/>
    </row>
    <row r="44" spans="1:79" ht="14.25" customHeight="1" x14ac:dyDescent="0.2">
      <c r="A44" s="42" t="s">
        <v>244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</row>
    <row r="45" spans="1:79" ht="15" customHeight="1" x14ac:dyDescent="0.2">
      <c r="A45" s="40" t="s">
        <v>231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</row>
    <row r="46" spans="1:79" ht="23.1" customHeight="1" x14ac:dyDescent="0.2">
      <c r="A46" s="67" t="s">
        <v>118</v>
      </c>
      <c r="B46" s="68"/>
      <c r="C46" s="68"/>
      <c r="D46" s="69"/>
      <c r="E46" s="36" t="s">
        <v>19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0" t="s">
        <v>232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0" t="s">
        <v>235</v>
      </c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30" t="s">
        <v>243</v>
      </c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2"/>
    </row>
    <row r="47" spans="1:79" ht="48.75" customHeight="1" x14ac:dyDescent="0.2">
      <c r="A47" s="70"/>
      <c r="B47" s="71"/>
      <c r="C47" s="71"/>
      <c r="D47" s="72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0" t="s">
        <v>4</v>
      </c>
      <c r="V47" s="31"/>
      <c r="W47" s="31"/>
      <c r="X47" s="31"/>
      <c r="Y47" s="32"/>
      <c r="Z47" s="30" t="s">
        <v>3</v>
      </c>
      <c r="AA47" s="31"/>
      <c r="AB47" s="31"/>
      <c r="AC47" s="31"/>
      <c r="AD47" s="32"/>
      <c r="AE47" s="46" t="s">
        <v>116</v>
      </c>
      <c r="AF47" s="47"/>
      <c r="AG47" s="47"/>
      <c r="AH47" s="48"/>
      <c r="AI47" s="30" t="s">
        <v>5</v>
      </c>
      <c r="AJ47" s="31"/>
      <c r="AK47" s="31"/>
      <c r="AL47" s="31"/>
      <c r="AM47" s="32"/>
      <c r="AN47" s="30" t="s">
        <v>4</v>
      </c>
      <c r="AO47" s="31"/>
      <c r="AP47" s="31"/>
      <c r="AQ47" s="31"/>
      <c r="AR47" s="32"/>
      <c r="AS47" s="30" t="s">
        <v>3</v>
      </c>
      <c r="AT47" s="31"/>
      <c r="AU47" s="31"/>
      <c r="AV47" s="31"/>
      <c r="AW47" s="32"/>
      <c r="AX47" s="46" t="s">
        <v>116</v>
      </c>
      <c r="AY47" s="47"/>
      <c r="AZ47" s="47"/>
      <c r="BA47" s="48"/>
      <c r="BB47" s="30" t="s">
        <v>96</v>
      </c>
      <c r="BC47" s="31"/>
      <c r="BD47" s="31"/>
      <c r="BE47" s="31"/>
      <c r="BF47" s="32"/>
      <c r="BG47" s="30" t="s">
        <v>4</v>
      </c>
      <c r="BH47" s="31"/>
      <c r="BI47" s="31"/>
      <c r="BJ47" s="31"/>
      <c r="BK47" s="32"/>
      <c r="BL47" s="30" t="s">
        <v>3</v>
      </c>
      <c r="BM47" s="31"/>
      <c r="BN47" s="31"/>
      <c r="BO47" s="31"/>
      <c r="BP47" s="32"/>
      <c r="BQ47" s="46" t="s">
        <v>116</v>
      </c>
      <c r="BR47" s="47"/>
      <c r="BS47" s="47"/>
      <c r="BT47" s="48"/>
      <c r="BU47" s="30" t="s">
        <v>97</v>
      </c>
      <c r="BV47" s="31"/>
      <c r="BW47" s="31"/>
      <c r="BX47" s="31"/>
      <c r="BY47" s="32"/>
    </row>
    <row r="48" spans="1:79" ht="15" customHeight="1" x14ac:dyDescent="0.2">
      <c r="A48" s="30">
        <v>1</v>
      </c>
      <c r="B48" s="31"/>
      <c r="C48" s="31"/>
      <c r="D48" s="32"/>
      <c r="E48" s="30">
        <v>2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30">
        <v>3</v>
      </c>
      <c r="V48" s="31"/>
      <c r="W48" s="31"/>
      <c r="X48" s="31"/>
      <c r="Y48" s="32"/>
      <c r="Z48" s="30">
        <v>4</v>
      </c>
      <c r="AA48" s="31"/>
      <c r="AB48" s="31"/>
      <c r="AC48" s="31"/>
      <c r="AD48" s="32"/>
      <c r="AE48" s="30">
        <v>5</v>
      </c>
      <c r="AF48" s="31"/>
      <c r="AG48" s="31"/>
      <c r="AH48" s="32"/>
      <c r="AI48" s="30">
        <v>6</v>
      </c>
      <c r="AJ48" s="31"/>
      <c r="AK48" s="31"/>
      <c r="AL48" s="31"/>
      <c r="AM48" s="32"/>
      <c r="AN48" s="30">
        <v>7</v>
      </c>
      <c r="AO48" s="31"/>
      <c r="AP48" s="31"/>
      <c r="AQ48" s="31"/>
      <c r="AR48" s="32"/>
      <c r="AS48" s="30">
        <v>8</v>
      </c>
      <c r="AT48" s="31"/>
      <c r="AU48" s="31"/>
      <c r="AV48" s="31"/>
      <c r="AW48" s="32"/>
      <c r="AX48" s="30">
        <v>9</v>
      </c>
      <c r="AY48" s="31"/>
      <c r="AZ48" s="31"/>
      <c r="BA48" s="32"/>
      <c r="BB48" s="30">
        <v>10</v>
      </c>
      <c r="BC48" s="31"/>
      <c r="BD48" s="31"/>
      <c r="BE48" s="31"/>
      <c r="BF48" s="32"/>
      <c r="BG48" s="30">
        <v>11</v>
      </c>
      <c r="BH48" s="31"/>
      <c r="BI48" s="31"/>
      <c r="BJ48" s="31"/>
      <c r="BK48" s="32"/>
      <c r="BL48" s="30">
        <v>12</v>
      </c>
      <c r="BM48" s="31"/>
      <c r="BN48" s="31"/>
      <c r="BO48" s="31"/>
      <c r="BP48" s="32"/>
      <c r="BQ48" s="30">
        <v>13</v>
      </c>
      <c r="BR48" s="31"/>
      <c r="BS48" s="31"/>
      <c r="BT48" s="32"/>
      <c r="BU48" s="30">
        <v>14</v>
      </c>
      <c r="BV48" s="31"/>
      <c r="BW48" s="31"/>
      <c r="BX48" s="31"/>
      <c r="BY48" s="32"/>
    </row>
    <row r="49" spans="1:79" s="1" customFormat="1" ht="12.75" hidden="1" customHeight="1" x14ac:dyDescent="0.2">
      <c r="A49" s="33" t="s">
        <v>64</v>
      </c>
      <c r="B49" s="34"/>
      <c r="C49" s="34"/>
      <c r="D49" s="35"/>
      <c r="E49" s="33" t="s">
        <v>57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5"/>
      <c r="U49" s="33" t="s">
        <v>65</v>
      </c>
      <c r="V49" s="34"/>
      <c r="W49" s="34"/>
      <c r="X49" s="34"/>
      <c r="Y49" s="35"/>
      <c r="Z49" s="33" t="s">
        <v>66</v>
      </c>
      <c r="AA49" s="34"/>
      <c r="AB49" s="34"/>
      <c r="AC49" s="34"/>
      <c r="AD49" s="35"/>
      <c r="AE49" s="33" t="s">
        <v>91</v>
      </c>
      <c r="AF49" s="34"/>
      <c r="AG49" s="34"/>
      <c r="AH49" s="35"/>
      <c r="AI49" s="50" t="s">
        <v>170</v>
      </c>
      <c r="AJ49" s="51"/>
      <c r="AK49" s="51"/>
      <c r="AL49" s="51"/>
      <c r="AM49" s="52"/>
      <c r="AN49" s="33" t="s">
        <v>67</v>
      </c>
      <c r="AO49" s="34"/>
      <c r="AP49" s="34"/>
      <c r="AQ49" s="34"/>
      <c r="AR49" s="35"/>
      <c r="AS49" s="33" t="s">
        <v>68</v>
      </c>
      <c r="AT49" s="34"/>
      <c r="AU49" s="34"/>
      <c r="AV49" s="34"/>
      <c r="AW49" s="35"/>
      <c r="AX49" s="33" t="s">
        <v>92</v>
      </c>
      <c r="AY49" s="34"/>
      <c r="AZ49" s="34"/>
      <c r="BA49" s="35"/>
      <c r="BB49" s="50" t="s">
        <v>170</v>
      </c>
      <c r="BC49" s="51"/>
      <c r="BD49" s="51"/>
      <c r="BE49" s="51"/>
      <c r="BF49" s="52"/>
      <c r="BG49" s="33" t="s">
        <v>58</v>
      </c>
      <c r="BH49" s="34"/>
      <c r="BI49" s="34"/>
      <c r="BJ49" s="34"/>
      <c r="BK49" s="35"/>
      <c r="BL49" s="33" t="s">
        <v>59</v>
      </c>
      <c r="BM49" s="34"/>
      <c r="BN49" s="34"/>
      <c r="BO49" s="34"/>
      <c r="BP49" s="35"/>
      <c r="BQ49" s="33" t="s">
        <v>93</v>
      </c>
      <c r="BR49" s="34"/>
      <c r="BS49" s="34"/>
      <c r="BT49" s="35"/>
      <c r="BU49" s="50" t="s">
        <v>170</v>
      </c>
      <c r="BV49" s="51"/>
      <c r="BW49" s="51"/>
      <c r="BX49" s="51"/>
      <c r="BY49" s="52"/>
      <c r="CA49" t="s">
        <v>25</v>
      </c>
    </row>
    <row r="50" spans="1:79" s="99" customFormat="1" ht="12.75" customHeight="1" x14ac:dyDescent="0.2">
      <c r="A50" s="89">
        <v>2111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1298938.71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1298938.71</v>
      </c>
      <c r="AJ50" s="97"/>
      <c r="AK50" s="97"/>
      <c r="AL50" s="97"/>
      <c r="AM50" s="98"/>
      <c r="AN50" s="96">
        <v>1506200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1506200</v>
      </c>
      <c r="BC50" s="97"/>
      <c r="BD50" s="97"/>
      <c r="BE50" s="97"/>
      <c r="BF50" s="98"/>
      <c r="BG50" s="96">
        <v>1687000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1687000</v>
      </c>
      <c r="BV50" s="97"/>
      <c r="BW50" s="97"/>
      <c r="BX50" s="97"/>
      <c r="BY50" s="98"/>
      <c r="CA50" s="99" t="s">
        <v>26</v>
      </c>
    </row>
    <row r="51" spans="1:79" s="99" customFormat="1" ht="12.75" customHeight="1" x14ac:dyDescent="0.2">
      <c r="A51" s="89">
        <v>2120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285766.51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285766.51</v>
      </c>
      <c r="AJ51" s="97"/>
      <c r="AK51" s="97"/>
      <c r="AL51" s="97"/>
      <c r="AM51" s="98"/>
      <c r="AN51" s="96">
        <v>331400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331400</v>
      </c>
      <c r="BC51" s="97"/>
      <c r="BD51" s="97"/>
      <c r="BE51" s="97"/>
      <c r="BF51" s="98"/>
      <c r="BG51" s="96">
        <v>371140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371140</v>
      </c>
      <c r="BV51" s="97"/>
      <c r="BW51" s="97"/>
      <c r="BX51" s="97"/>
      <c r="BY51" s="98"/>
    </row>
    <row r="52" spans="1:79" s="99" customFormat="1" ht="12.75" customHeight="1" x14ac:dyDescent="0.2">
      <c r="A52" s="89">
        <v>2210</v>
      </c>
      <c r="B52" s="90"/>
      <c r="C52" s="90"/>
      <c r="D52" s="91"/>
      <c r="E52" s="92" t="s">
        <v>176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19235.900000000001</v>
      </c>
      <c r="V52" s="97"/>
      <c r="W52" s="97"/>
      <c r="X52" s="97"/>
      <c r="Y52" s="98"/>
      <c r="Z52" s="96">
        <v>0</v>
      </c>
      <c r="AA52" s="97"/>
      <c r="AB52" s="97"/>
      <c r="AC52" s="97"/>
      <c r="AD52" s="98"/>
      <c r="AE52" s="96">
        <v>0</v>
      </c>
      <c r="AF52" s="97"/>
      <c r="AG52" s="97"/>
      <c r="AH52" s="98"/>
      <c r="AI52" s="96">
        <f>IF(ISNUMBER(U52),U52,0)+IF(ISNUMBER(Z52),Z52,0)</f>
        <v>19235.900000000001</v>
      </c>
      <c r="AJ52" s="97"/>
      <c r="AK52" s="97"/>
      <c r="AL52" s="97"/>
      <c r="AM52" s="98"/>
      <c r="AN52" s="96">
        <v>71800</v>
      </c>
      <c r="AO52" s="97"/>
      <c r="AP52" s="97"/>
      <c r="AQ52" s="97"/>
      <c r="AR52" s="98"/>
      <c r="AS52" s="96">
        <v>0</v>
      </c>
      <c r="AT52" s="97"/>
      <c r="AU52" s="97"/>
      <c r="AV52" s="97"/>
      <c r="AW52" s="98"/>
      <c r="AX52" s="96">
        <v>0</v>
      </c>
      <c r="AY52" s="97"/>
      <c r="AZ52" s="97"/>
      <c r="BA52" s="98"/>
      <c r="BB52" s="96">
        <f>IF(ISNUMBER(AN52),AN52,0)+IF(ISNUMBER(AS52),AS52,0)</f>
        <v>71800</v>
      </c>
      <c r="BC52" s="97"/>
      <c r="BD52" s="97"/>
      <c r="BE52" s="97"/>
      <c r="BF52" s="98"/>
      <c r="BG52" s="96">
        <v>46060</v>
      </c>
      <c r="BH52" s="97"/>
      <c r="BI52" s="97"/>
      <c r="BJ52" s="97"/>
      <c r="BK52" s="98"/>
      <c r="BL52" s="96">
        <v>0</v>
      </c>
      <c r="BM52" s="97"/>
      <c r="BN52" s="97"/>
      <c r="BO52" s="97"/>
      <c r="BP52" s="98"/>
      <c r="BQ52" s="96">
        <v>0</v>
      </c>
      <c r="BR52" s="97"/>
      <c r="BS52" s="97"/>
      <c r="BT52" s="98"/>
      <c r="BU52" s="96">
        <f>IF(ISNUMBER(BG52),BG52,0)+IF(ISNUMBER(BL52),BL52,0)</f>
        <v>46060</v>
      </c>
      <c r="BV52" s="97"/>
      <c r="BW52" s="97"/>
      <c r="BX52" s="97"/>
      <c r="BY52" s="98"/>
    </row>
    <row r="53" spans="1:79" s="99" customFormat="1" ht="12.75" customHeight="1" x14ac:dyDescent="0.2">
      <c r="A53" s="89">
        <v>2240</v>
      </c>
      <c r="B53" s="90"/>
      <c r="C53" s="90"/>
      <c r="D53" s="91"/>
      <c r="E53" s="92" t="s">
        <v>177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4"/>
      <c r="U53" s="96">
        <v>48036</v>
      </c>
      <c r="V53" s="97"/>
      <c r="W53" s="97"/>
      <c r="X53" s="97"/>
      <c r="Y53" s="98"/>
      <c r="Z53" s="96">
        <v>0</v>
      </c>
      <c r="AA53" s="97"/>
      <c r="AB53" s="97"/>
      <c r="AC53" s="97"/>
      <c r="AD53" s="98"/>
      <c r="AE53" s="96">
        <v>0</v>
      </c>
      <c r="AF53" s="97"/>
      <c r="AG53" s="97"/>
      <c r="AH53" s="98"/>
      <c r="AI53" s="96">
        <f>IF(ISNUMBER(U53),U53,0)+IF(ISNUMBER(Z53),Z53,0)</f>
        <v>48036</v>
      </c>
      <c r="AJ53" s="97"/>
      <c r="AK53" s="97"/>
      <c r="AL53" s="97"/>
      <c r="AM53" s="98"/>
      <c r="AN53" s="96">
        <v>83600</v>
      </c>
      <c r="AO53" s="97"/>
      <c r="AP53" s="97"/>
      <c r="AQ53" s="97"/>
      <c r="AR53" s="98"/>
      <c r="AS53" s="96">
        <v>0</v>
      </c>
      <c r="AT53" s="97"/>
      <c r="AU53" s="97"/>
      <c r="AV53" s="97"/>
      <c r="AW53" s="98"/>
      <c r="AX53" s="96">
        <v>0</v>
      </c>
      <c r="AY53" s="97"/>
      <c r="AZ53" s="97"/>
      <c r="BA53" s="98"/>
      <c r="BB53" s="96">
        <f>IF(ISNUMBER(AN53),AN53,0)+IF(ISNUMBER(AS53),AS53,0)</f>
        <v>83600</v>
      </c>
      <c r="BC53" s="97"/>
      <c r="BD53" s="97"/>
      <c r="BE53" s="97"/>
      <c r="BF53" s="98"/>
      <c r="BG53" s="96">
        <v>66600</v>
      </c>
      <c r="BH53" s="97"/>
      <c r="BI53" s="97"/>
      <c r="BJ53" s="97"/>
      <c r="BK53" s="98"/>
      <c r="BL53" s="96">
        <v>0</v>
      </c>
      <c r="BM53" s="97"/>
      <c r="BN53" s="97"/>
      <c r="BO53" s="97"/>
      <c r="BP53" s="98"/>
      <c r="BQ53" s="96">
        <v>0</v>
      </c>
      <c r="BR53" s="97"/>
      <c r="BS53" s="97"/>
      <c r="BT53" s="98"/>
      <c r="BU53" s="96">
        <f>IF(ISNUMBER(BG53),BG53,0)+IF(ISNUMBER(BL53),BL53,0)</f>
        <v>66600</v>
      </c>
      <c r="BV53" s="97"/>
      <c r="BW53" s="97"/>
      <c r="BX53" s="97"/>
      <c r="BY53" s="98"/>
    </row>
    <row r="54" spans="1:79" s="99" customFormat="1" ht="12.75" customHeight="1" x14ac:dyDescent="0.2">
      <c r="A54" s="89">
        <v>2250</v>
      </c>
      <c r="B54" s="90"/>
      <c r="C54" s="90"/>
      <c r="D54" s="91"/>
      <c r="E54" s="92" t="s">
        <v>178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0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0</v>
      </c>
      <c r="AJ54" s="97"/>
      <c r="AK54" s="97"/>
      <c r="AL54" s="97"/>
      <c r="AM54" s="98"/>
      <c r="AN54" s="96">
        <v>6000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6000</v>
      </c>
      <c r="BC54" s="97"/>
      <c r="BD54" s="97"/>
      <c r="BE54" s="97"/>
      <c r="BF54" s="98"/>
      <c r="BG54" s="96">
        <v>6000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6000</v>
      </c>
      <c r="BV54" s="97"/>
      <c r="BW54" s="97"/>
      <c r="BX54" s="97"/>
      <c r="BY54" s="98"/>
    </row>
    <row r="55" spans="1:79" s="99" customFormat="1" ht="12.75" customHeight="1" x14ac:dyDescent="0.2">
      <c r="A55" s="89">
        <v>2273</v>
      </c>
      <c r="B55" s="90"/>
      <c r="C55" s="90"/>
      <c r="D55" s="91"/>
      <c r="E55" s="92" t="s">
        <v>179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36500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36500</v>
      </c>
      <c r="AJ55" s="97"/>
      <c r="AK55" s="97"/>
      <c r="AL55" s="97"/>
      <c r="AM55" s="98"/>
      <c r="AN55" s="96">
        <v>41000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41000</v>
      </c>
      <c r="BC55" s="97"/>
      <c r="BD55" s="97"/>
      <c r="BE55" s="97"/>
      <c r="BF55" s="98"/>
      <c r="BG55" s="96">
        <v>45000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45000</v>
      </c>
      <c r="BV55" s="97"/>
      <c r="BW55" s="97"/>
      <c r="BX55" s="97"/>
      <c r="BY55" s="98"/>
    </row>
    <row r="56" spans="1:79" s="99" customFormat="1" ht="25.5" customHeight="1" x14ac:dyDescent="0.2">
      <c r="A56" s="89">
        <v>2275</v>
      </c>
      <c r="B56" s="90"/>
      <c r="C56" s="90"/>
      <c r="D56" s="91"/>
      <c r="E56" s="92" t="s">
        <v>180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20023.900000000001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20023.900000000001</v>
      </c>
      <c r="AJ56" s="97"/>
      <c r="AK56" s="97"/>
      <c r="AL56" s="97"/>
      <c r="AM56" s="98"/>
      <c r="AN56" s="96">
        <v>25000</v>
      </c>
      <c r="AO56" s="97"/>
      <c r="AP56" s="97"/>
      <c r="AQ56" s="97"/>
      <c r="AR56" s="98"/>
      <c r="AS56" s="96">
        <v>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25000</v>
      </c>
      <c r="BC56" s="97"/>
      <c r="BD56" s="97"/>
      <c r="BE56" s="97"/>
      <c r="BF56" s="98"/>
      <c r="BG56" s="96">
        <v>27500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27500</v>
      </c>
      <c r="BV56" s="97"/>
      <c r="BW56" s="97"/>
      <c r="BX56" s="97"/>
      <c r="BY56" s="98"/>
    </row>
    <row r="57" spans="1:79" s="6" customFormat="1" ht="12.75" customHeight="1" x14ac:dyDescent="0.2">
      <c r="A57" s="87"/>
      <c r="B57" s="85"/>
      <c r="C57" s="85"/>
      <c r="D57" s="86"/>
      <c r="E57" s="100" t="s">
        <v>147</v>
      </c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2"/>
      <c r="U57" s="104">
        <v>1708501.0199999998</v>
      </c>
      <c r="V57" s="105"/>
      <c r="W57" s="105"/>
      <c r="X57" s="105"/>
      <c r="Y57" s="106"/>
      <c r="Z57" s="104">
        <v>0</v>
      </c>
      <c r="AA57" s="105"/>
      <c r="AB57" s="105"/>
      <c r="AC57" s="105"/>
      <c r="AD57" s="106"/>
      <c r="AE57" s="104">
        <v>0</v>
      </c>
      <c r="AF57" s="105"/>
      <c r="AG57" s="105"/>
      <c r="AH57" s="106"/>
      <c r="AI57" s="104">
        <f>IF(ISNUMBER(U57),U57,0)+IF(ISNUMBER(Z57),Z57,0)</f>
        <v>1708501.0199999998</v>
      </c>
      <c r="AJ57" s="105"/>
      <c r="AK57" s="105"/>
      <c r="AL57" s="105"/>
      <c r="AM57" s="106"/>
      <c r="AN57" s="104">
        <v>2065000</v>
      </c>
      <c r="AO57" s="105"/>
      <c r="AP57" s="105"/>
      <c r="AQ57" s="105"/>
      <c r="AR57" s="106"/>
      <c r="AS57" s="104">
        <v>0</v>
      </c>
      <c r="AT57" s="105"/>
      <c r="AU57" s="105"/>
      <c r="AV57" s="105"/>
      <c r="AW57" s="106"/>
      <c r="AX57" s="104">
        <v>0</v>
      </c>
      <c r="AY57" s="105"/>
      <c r="AZ57" s="105"/>
      <c r="BA57" s="106"/>
      <c r="BB57" s="104">
        <f>IF(ISNUMBER(AN57),AN57,0)+IF(ISNUMBER(AS57),AS57,0)</f>
        <v>2065000</v>
      </c>
      <c r="BC57" s="105"/>
      <c r="BD57" s="105"/>
      <c r="BE57" s="105"/>
      <c r="BF57" s="106"/>
      <c r="BG57" s="104">
        <v>2249300</v>
      </c>
      <c r="BH57" s="105"/>
      <c r="BI57" s="105"/>
      <c r="BJ57" s="105"/>
      <c r="BK57" s="106"/>
      <c r="BL57" s="104">
        <v>0</v>
      </c>
      <c r="BM57" s="105"/>
      <c r="BN57" s="105"/>
      <c r="BO57" s="105"/>
      <c r="BP57" s="106"/>
      <c r="BQ57" s="104">
        <v>0</v>
      </c>
      <c r="BR57" s="105"/>
      <c r="BS57" s="105"/>
      <c r="BT57" s="106"/>
      <c r="BU57" s="104">
        <f>IF(ISNUMBER(BG57),BG57,0)+IF(ISNUMBER(BL57),BL57,0)</f>
        <v>2249300</v>
      </c>
      <c r="BV57" s="105"/>
      <c r="BW57" s="105"/>
      <c r="BX57" s="105"/>
      <c r="BY57" s="106"/>
    </row>
    <row r="59" spans="1:79" ht="14.25" customHeight="1" x14ac:dyDescent="0.2">
      <c r="A59" s="42" t="s">
        <v>245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</row>
    <row r="60" spans="1:79" ht="15" customHeight="1" x14ac:dyDescent="0.2">
      <c r="A60" s="53" t="s">
        <v>231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</row>
    <row r="61" spans="1:79" ht="23.1" customHeight="1" x14ac:dyDescent="0.2">
      <c r="A61" s="67" t="s">
        <v>119</v>
      </c>
      <c r="B61" s="68"/>
      <c r="C61" s="68"/>
      <c r="D61" s="68"/>
      <c r="E61" s="69"/>
      <c r="F61" s="36" t="s">
        <v>19</v>
      </c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0" t="s">
        <v>232</v>
      </c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2"/>
      <c r="AN61" s="30" t="s">
        <v>235</v>
      </c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2"/>
      <c r="BG61" s="30" t="s">
        <v>243</v>
      </c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2"/>
    </row>
    <row r="62" spans="1:79" ht="51.75" customHeight="1" x14ac:dyDescent="0.2">
      <c r="A62" s="70"/>
      <c r="B62" s="71"/>
      <c r="C62" s="71"/>
      <c r="D62" s="71"/>
      <c r="E62" s="72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0" t="s">
        <v>4</v>
      </c>
      <c r="V62" s="31"/>
      <c r="W62" s="31"/>
      <c r="X62" s="31"/>
      <c r="Y62" s="32"/>
      <c r="Z62" s="30" t="s">
        <v>3</v>
      </c>
      <c r="AA62" s="31"/>
      <c r="AB62" s="31"/>
      <c r="AC62" s="31"/>
      <c r="AD62" s="32"/>
      <c r="AE62" s="46" t="s">
        <v>116</v>
      </c>
      <c r="AF62" s="47"/>
      <c r="AG62" s="47"/>
      <c r="AH62" s="48"/>
      <c r="AI62" s="30" t="s">
        <v>5</v>
      </c>
      <c r="AJ62" s="31"/>
      <c r="AK62" s="31"/>
      <c r="AL62" s="31"/>
      <c r="AM62" s="32"/>
      <c r="AN62" s="30" t="s">
        <v>4</v>
      </c>
      <c r="AO62" s="31"/>
      <c r="AP62" s="31"/>
      <c r="AQ62" s="31"/>
      <c r="AR62" s="32"/>
      <c r="AS62" s="30" t="s">
        <v>3</v>
      </c>
      <c r="AT62" s="31"/>
      <c r="AU62" s="31"/>
      <c r="AV62" s="31"/>
      <c r="AW62" s="32"/>
      <c r="AX62" s="46" t="s">
        <v>116</v>
      </c>
      <c r="AY62" s="47"/>
      <c r="AZ62" s="47"/>
      <c r="BA62" s="48"/>
      <c r="BB62" s="30" t="s">
        <v>96</v>
      </c>
      <c r="BC62" s="31"/>
      <c r="BD62" s="31"/>
      <c r="BE62" s="31"/>
      <c r="BF62" s="32"/>
      <c r="BG62" s="30" t="s">
        <v>4</v>
      </c>
      <c r="BH62" s="31"/>
      <c r="BI62" s="31"/>
      <c r="BJ62" s="31"/>
      <c r="BK62" s="32"/>
      <c r="BL62" s="30" t="s">
        <v>3</v>
      </c>
      <c r="BM62" s="31"/>
      <c r="BN62" s="31"/>
      <c r="BO62" s="31"/>
      <c r="BP62" s="32"/>
      <c r="BQ62" s="46" t="s">
        <v>116</v>
      </c>
      <c r="BR62" s="47"/>
      <c r="BS62" s="47"/>
      <c r="BT62" s="48"/>
      <c r="BU62" s="36" t="s">
        <v>97</v>
      </c>
      <c r="BV62" s="36"/>
      <c r="BW62" s="36"/>
      <c r="BX62" s="36"/>
      <c r="BY62" s="36"/>
    </row>
    <row r="63" spans="1:79" ht="15" customHeight="1" x14ac:dyDescent="0.2">
      <c r="A63" s="30">
        <v>1</v>
      </c>
      <c r="B63" s="31"/>
      <c r="C63" s="31"/>
      <c r="D63" s="31"/>
      <c r="E63" s="32"/>
      <c r="F63" s="30">
        <v>2</v>
      </c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2"/>
      <c r="U63" s="30">
        <v>3</v>
      </c>
      <c r="V63" s="31"/>
      <c r="W63" s="31"/>
      <c r="X63" s="31"/>
      <c r="Y63" s="32"/>
      <c r="Z63" s="30">
        <v>4</v>
      </c>
      <c r="AA63" s="31"/>
      <c r="AB63" s="31"/>
      <c r="AC63" s="31"/>
      <c r="AD63" s="32"/>
      <c r="AE63" s="30">
        <v>5</v>
      </c>
      <c r="AF63" s="31"/>
      <c r="AG63" s="31"/>
      <c r="AH63" s="32"/>
      <c r="AI63" s="30">
        <v>6</v>
      </c>
      <c r="AJ63" s="31"/>
      <c r="AK63" s="31"/>
      <c r="AL63" s="31"/>
      <c r="AM63" s="32"/>
      <c r="AN63" s="30">
        <v>7</v>
      </c>
      <c r="AO63" s="31"/>
      <c r="AP63" s="31"/>
      <c r="AQ63" s="31"/>
      <c r="AR63" s="32"/>
      <c r="AS63" s="30">
        <v>8</v>
      </c>
      <c r="AT63" s="31"/>
      <c r="AU63" s="31"/>
      <c r="AV63" s="31"/>
      <c r="AW63" s="32"/>
      <c r="AX63" s="30">
        <v>9</v>
      </c>
      <c r="AY63" s="31"/>
      <c r="AZ63" s="31"/>
      <c r="BA63" s="32"/>
      <c r="BB63" s="30">
        <v>10</v>
      </c>
      <c r="BC63" s="31"/>
      <c r="BD63" s="31"/>
      <c r="BE63" s="31"/>
      <c r="BF63" s="32"/>
      <c r="BG63" s="30">
        <v>11</v>
      </c>
      <c r="BH63" s="31"/>
      <c r="BI63" s="31"/>
      <c r="BJ63" s="31"/>
      <c r="BK63" s="32"/>
      <c r="BL63" s="30">
        <v>12</v>
      </c>
      <c r="BM63" s="31"/>
      <c r="BN63" s="31"/>
      <c r="BO63" s="31"/>
      <c r="BP63" s="32"/>
      <c r="BQ63" s="30">
        <v>13</v>
      </c>
      <c r="BR63" s="31"/>
      <c r="BS63" s="31"/>
      <c r="BT63" s="32"/>
      <c r="BU63" s="36">
        <v>14</v>
      </c>
      <c r="BV63" s="36"/>
      <c r="BW63" s="36"/>
      <c r="BX63" s="36"/>
      <c r="BY63" s="36"/>
    </row>
    <row r="64" spans="1:79" s="1" customFormat="1" ht="13.5" hidden="1" customHeight="1" x14ac:dyDescent="0.2">
      <c r="A64" s="33" t="s">
        <v>64</v>
      </c>
      <c r="B64" s="34"/>
      <c r="C64" s="34"/>
      <c r="D64" s="34"/>
      <c r="E64" s="35"/>
      <c r="F64" s="33" t="s">
        <v>57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5"/>
      <c r="U64" s="33" t="s">
        <v>65</v>
      </c>
      <c r="V64" s="34"/>
      <c r="W64" s="34"/>
      <c r="X64" s="34"/>
      <c r="Y64" s="35"/>
      <c r="Z64" s="33" t="s">
        <v>66</v>
      </c>
      <c r="AA64" s="34"/>
      <c r="AB64" s="34"/>
      <c r="AC64" s="34"/>
      <c r="AD64" s="35"/>
      <c r="AE64" s="33" t="s">
        <v>91</v>
      </c>
      <c r="AF64" s="34"/>
      <c r="AG64" s="34"/>
      <c r="AH64" s="35"/>
      <c r="AI64" s="50" t="s">
        <v>170</v>
      </c>
      <c r="AJ64" s="51"/>
      <c r="AK64" s="51"/>
      <c r="AL64" s="51"/>
      <c r="AM64" s="52"/>
      <c r="AN64" s="33" t="s">
        <v>67</v>
      </c>
      <c r="AO64" s="34"/>
      <c r="AP64" s="34"/>
      <c r="AQ64" s="34"/>
      <c r="AR64" s="35"/>
      <c r="AS64" s="33" t="s">
        <v>68</v>
      </c>
      <c r="AT64" s="34"/>
      <c r="AU64" s="34"/>
      <c r="AV64" s="34"/>
      <c r="AW64" s="35"/>
      <c r="AX64" s="33" t="s">
        <v>92</v>
      </c>
      <c r="AY64" s="34"/>
      <c r="AZ64" s="34"/>
      <c r="BA64" s="35"/>
      <c r="BB64" s="50" t="s">
        <v>170</v>
      </c>
      <c r="BC64" s="51"/>
      <c r="BD64" s="51"/>
      <c r="BE64" s="51"/>
      <c r="BF64" s="52"/>
      <c r="BG64" s="33" t="s">
        <v>58</v>
      </c>
      <c r="BH64" s="34"/>
      <c r="BI64" s="34"/>
      <c r="BJ64" s="34"/>
      <c r="BK64" s="35"/>
      <c r="BL64" s="33" t="s">
        <v>59</v>
      </c>
      <c r="BM64" s="34"/>
      <c r="BN64" s="34"/>
      <c r="BO64" s="34"/>
      <c r="BP64" s="35"/>
      <c r="BQ64" s="33" t="s">
        <v>93</v>
      </c>
      <c r="BR64" s="34"/>
      <c r="BS64" s="34"/>
      <c r="BT64" s="35"/>
      <c r="BU64" s="44" t="s">
        <v>170</v>
      </c>
      <c r="BV64" s="44"/>
      <c r="BW64" s="44"/>
      <c r="BX64" s="44"/>
      <c r="BY64" s="44"/>
      <c r="CA64" t="s">
        <v>27</v>
      </c>
    </row>
    <row r="65" spans="1:79" s="6" customFormat="1" ht="12.75" customHeight="1" x14ac:dyDescent="0.2">
      <c r="A65" s="87"/>
      <c r="B65" s="85"/>
      <c r="C65" s="85"/>
      <c r="D65" s="85"/>
      <c r="E65" s="86"/>
      <c r="F65" s="87" t="s">
        <v>147</v>
      </c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6"/>
      <c r="U65" s="104"/>
      <c r="V65" s="105"/>
      <c r="W65" s="105"/>
      <c r="X65" s="105"/>
      <c r="Y65" s="106"/>
      <c r="Z65" s="104"/>
      <c r="AA65" s="105"/>
      <c r="AB65" s="105"/>
      <c r="AC65" s="105"/>
      <c r="AD65" s="106"/>
      <c r="AE65" s="104"/>
      <c r="AF65" s="105"/>
      <c r="AG65" s="105"/>
      <c r="AH65" s="106"/>
      <c r="AI65" s="104">
        <f>IF(ISNUMBER(U65),U65,0)+IF(ISNUMBER(Z65),Z65,0)</f>
        <v>0</v>
      </c>
      <c r="AJ65" s="105"/>
      <c r="AK65" s="105"/>
      <c r="AL65" s="105"/>
      <c r="AM65" s="106"/>
      <c r="AN65" s="104"/>
      <c r="AO65" s="105"/>
      <c r="AP65" s="105"/>
      <c r="AQ65" s="105"/>
      <c r="AR65" s="106"/>
      <c r="AS65" s="104"/>
      <c r="AT65" s="105"/>
      <c r="AU65" s="105"/>
      <c r="AV65" s="105"/>
      <c r="AW65" s="106"/>
      <c r="AX65" s="104"/>
      <c r="AY65" s="105"/>
      <c r="AZ65" s="105"/>
      <c r="BA65" s="106"/>
      <c r="BB65" s="104">
        <f>IF(ISNUMBER(AN65),AN65,0)+IF(ISNUMBER(AS65),AS65,0)</f>
        <v>0</v>
      </c>
      <c r="BC65" s="105"/>
      <c r="BD65" s="105"/>
      <c r="BE65" s="105"/>
      <c r="BF65" s="106"/>
      <c r="BG65" s="104"/>
      <c r="BH65" s="105"/>
      <c r="BI65" s="105"/>
      <c r="BJ65" s="105"/>
      <c r="BK65" s="106"/>
      <c r="BL65" s="104"/>
      <c r="BM65" s="105"/>
      <c r="BN65" s="105"/>
      <c r="BO65" s="105"/>
      <c r="BP65" s="106"/>
      <c r="BQ65" s="104"/>
      <c r="BR65" s="105"/>
      <c r="BS65" s="105"/>
      <c r="BT65" s="106"/>
      <c r="BU65" s="104">
        <f>IF(ISNUMBER(BG65),BG65,0)+IF(ISNUMBER(BL65),BL65,0)</f>
        <v>0</v>
      </c>
      <c r="BV65" s="105"/>
      <c r="BW65" s="105"/>
      <c r="BX65" s="105"/>
      <c r="BY65" s="106"/>
      <c r="CA65" s="6" t="s">
        <v>28</v>
      </c>
    </row>
    <row r="67" spans="1:79" ht="14.25" customHeight="1" x14ac:dyDescent="0.2">
      <c r="A67" s="42" t="s">
        <v>259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</row>
    <row r="68" spans="1:79" ht="15" customHeight="1" x14ac:dyDescent="0.2">
      <c r="A68" s="53" t="s">
        <v>231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</row>
    <row r="69" spans="1:79" ht="23.1" customHeight="1" x14ac:dyDescent="0.2">
      <c r="A69" s="67" t="s">
        <v>118</v>
      </c>
      <c r="B69" s="68"/>
      <c r="C69" s="68"/>
      <c r="D69" s="69"/>
      <c r="E69" s="61" t="s">
        <v>19</v>
      </c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3"/>
      <c r="X69" s="30" t="s">
        <v>253</v>
      </c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2"/>
      <c r="AR69" s="36" t="s">
        <v>258</v>
      </c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</row>
    <row r="70" spans="1:79" ht="48.75" customHeight="1" x14ac:dyDescent="0.2">
      <c r="A70" s="70"/>
      <c r="B70" s="71"/>
      <c r="C70" s="71"/>
      <c r="D70" s="72"/>
      <c r="E70" s="64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6"/>
      <c r="X70" s="61" t="s">
        <v>4</v>
      </c>
      <c r="Y70" s="62"/>
      <c r="Z70" s="62"/>
      <c r="AA70" s="62"/>
      <c r="AB70" s="63"/>
      <c r="AC70" s="61" t="s">
        <v>3</v>
      </c>
      <c r="AD70" s="62"/>
      <c r="AE70" s="62"/>
      <c r="AF70" s="62"/>
      <c r="AG70" s="63"/>
      <c r="AH70" s="46" t="s">
        <v>116</v>
      </c>
      <c r="AI70" s="47"/>
      <c r="AJ70" s="47"/>
      <c r="AK70" s="47"/>
      <c r="AL70" s="48"/>
      <c r="AM70" s="30" t="s">
        <v>5</v>
      </c>
      <c r="AN70" s="31"/>
      <c r="AO70" s="31"/>
      <c r="AP70" s="31"/>
      <c r="AQ70" s="32"/>
      <c r="AR70" s="30" t="s">
        <v>4</v>
      </c>
      <c r="AS70" s="31"/>
      <c r="AT70" s="31"/>
      <c r="AU70" s="31"/>
      <c r="AV70" s="32"/>
      <c r="AW70" s="30" t="s">
        <v>3</v>
      </c>
      <c r="AX70" s="31"/>
      <c r="AY70" s="31"/>
      <c r="AZ70" s="31"/>
      <c r="BA70" s="32"/>
      <c r="BB70" s="46" t="s">
        <v>116</v>
      </c>
      <c r="BC70" s="47"/>
      <c r="BD70" s="47"/>
      <c r="BE70" s="47"/>
      <c r="BF70" s="48"/>
      <c r="BG70" s="30" t="s">
        <v>96</v>
      </c>
      <c r="BH70" s="31"/>
      <c r="BI70" s="31"/>
      <c r="BJ70" s="31"/>
      <c r="BK70" s="32"/>
    </row>
    <row r="71" spans="1:79" ht="12.75" customHeight="1" x14ac:dyDescent="0.2">
      <c r="A71" s="30">
        <v>1</v>
      </c>
      <c r="B71" s="31"/>
      <c r="C71" s="31"/>
      <c r="D71" s="32"/>
      <c r="E71" s="30">
        <v>2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2"/>
      <c r="X71" s="30">
        <v>3</v>
      </c>
      <c r="Y71" s="31"/>
      <c r="Z71" s="31"/>
      <c r="AA71" s="31"/>
      <c r="AB71" s="32"/>
      <c r="AC71" s="30">
        <v>4</v>
      </c>
      <c r="AD71" s="31"/>
      <c r="AE71" s="31"/>
      <c r="AF71" s="31"/>
      <c r="AG71" s="32"/>
      <c r="AH71" s="30">
        <v>5</v>
      </c>
      <c r="AI71" s="31"/>
      <c r="AJ71" s="31"/>
      <c r="AK71" s="31"/>
      <c r="AL71" s="32"/>
      <c r="AM71" s="30">
        <v>6</v>
      </c>
      <c r="AN71" s="31"/>
      <c r="AO71" s="31"/>
      <c r="AP71" s="31"/>
      <c r="AQ71" s="32"/>
      <c r="AR71" s="30">
        <v>7</v>
      </c>
      <c r="AS71" s="31"/>
      <c r="AT71" s="31"/>
      <c r="AU71" s="31"/>
      <c r="AV71" s="32"/>
      <c r="AW71" s="30">
        <v>8</v>
      </c>
      <c r="AX71" s="31"/>
      <c r="AY71" s="31"/>
      <c r="AZ71" s="31"/>
      <c r="BA71" s="32"/>
      <c r="BB71" s="30">
        <v>9</v>
      </c>
      <c r="BC71" s="31"/>
      <c r="BD71" s="31"/>
      <c r="BE71" s="31"/>
      <c r="BF71" s="32"/>
      <c r="BG71" s="30">
        <v>10</v>
      </c>
      <c r="BH71" s="31"/>
      <c r="BI71" s="31"/>
      <c r="BJ71" s="31"/>
      <c r="BK71" s="32"/>
    </row>
    <row r="72" spans="1:79" s="1" customFormat="1" ht="12.75" hidden="1" customHeight="1" x14ac:dyDescent="0.2">
      <c r="A72" s="33" t="s">
        <v>64</v>
      </c>
      <c r="B72" s="34"/>
      <c r="C72" s="34"/>
      <c r="D72" s="35"/>
      <c r="E72" s="33" t="s">
        <v>57</v>
      </c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5"/>
      <c r="X72" s="80" t="s">
        <v>60</v>
      </c>
      <c r="Y72" s="81"/>
      <c r="Z72" s="81"/>
      <c r="AA72" s="81"/>
      <c r="AB72" s="82"/>
      <c r="AC72" s="80" t="s">
        <v>61</v>
      </c>
      <c r="AD72" s="81"/>
      <c r="AE72" s="81"/>
      <c r="AF72" s="81"/>
      <c r="AG72" s="82"/>
      <c r="AH72" s="33" t="s">
        <v>94</v>
      </c>
      <c r="AI72" s="34"/>
      <c r="AJ72" s="34"/>
      <c r="AK72" s="34"/>
      <c r="AL72" s="35"/>
      <c r="AM72" s="50" t="s">
        <v>171</v>
      </c>
      <c r="AN72" s="51"/>
      <c r="AO72" s="51"/>
      <c r="AP72" s="51"/>
      <c r="AQ72" s="52"/>
      <c r="AR72" s="33" t="s">
        <v>62</v>
      </c>
      <c r="AS72" s="34"/>
      <c r="AT72" s="34"/>
      <c r="AU72" s="34"/>
      <c r="AV72" s="35"/>
      <c r="AW72" s="33" t="s">
        <v>63</v>
      </c>
      <c r="AX72" s="34"/>
      <c r="AY72" s="34"/>
      <c r="AZ72" s="34"/>
      <c r="BA72" s="35"/>
      <c r="BB72" s="33" t="s">
        <v>95</v>
      </c>
      <c r="BC72" s="34"/>
      <c r="BD72" s="34"/>
      <c r="BE72" s="34"/>
      <c r="BF72" s="35"/>
      <c r="BG72" s="50" t="s">
        <v>171</v>
      </c>
      <c r="BH72" s="51"/>
      <c r="BI72" s="51"/>
      <c r="BJ72" s="51"/>
      <c r="BK72" s="52"/>
      <c r="CA72" t="s">
        <v>29</v>
      </c>
    </row>
    <row r="73" spans="1:79" s="99" customFormat="1" ht="12.75" customHeight="1" x14ac:dyDescent="0.2">
      <c r="A73" s="89">
        <v>2111</v>
      </c>
      <c r="B73" s="90"/>
      <c r="C73" s="90"/>
      <c r="D73" s="91"/>
      <c r="E73" s="92" t="s">
        <v>174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96">
        <v>1687000</v>
      </c>
      <c r="Y73" s="97"/>
      <c r="Z73" s="97"/>
      <c r="AA73" s="97"/>
      <c r="AB73" s="98"/>
      <c r="AC73" s="96">
        <v>0</v>
      </c>
      <c r="AD73" s="97"/>
      <c r="AE73" s="97"/>
      <c r="AF73" s="97"/>
      <c r="AG73" s="98"/>
      <c r="AH73" s="96">
        <v>0</v>
      </c>
      <c r="AI73" s="97"/>
      <c r="AJ73" s="97"/>
      <c r="AK73" s="97"/>
      <c r="AL73" s="98"/>
      <c r="AM73" s="96">
        <f>IF(ISNUMBER(X73),X73,0)+IF(ISNUMBER(AC73),AC73,0)</f>
        <v>1687000</v>
      </c>
      <c r="AN73" s="97"/>
      <c r="AO73" s="97"/>
      <c r="AP73" s="97"/>
      <c r="AQ73" s="98"/>
      <c r="AR73" s="96">
        <v>1687000</v>
      </c>
      <c r="AS73" s="97"/>
      <c r="AT73" s="97"/>
      <c r="AU73" s="97"/>
      <c r="AV73" s="98"/>
      <c r="AW73" s="96">
        <v>0</v>
      </c>
      <c r="AX73" s="97"/>
      <c r="AY73" s="97"/>
      <c r="AZ73" s="97"/>
      <c r="BA73" s="98"/>
      <c r="BB73" s="96">
        <v>0</v>
      </c>
      <c r="BC73" s="97"/>
      <c r="BD73" s="97"/>
      <c r="BE73" s="97"/>
      <c r="BF73" s="98"/>
      <c r="BG73" s="95">
        <f>IF(ISNUMBER(AR73),AR73,0)+IF(ISNUMBER(AW73),AW73,0)</f>
        <v>1687000</v>
      </c>
      <c r="BH73" s="95"/>
      <c r="BI73" s="95"/>
      <c r="BJ73" s="95"/>
      <c r="BK73" s="95"/>
      <c r="CA73" s="99" t="s">
        <v>30</v>
      </c>
    </row>
    <row r="74" spans="1:79" s="99" customFormat="1" ht="12.75" customHeight="1" x14ac:dyDescent="0.2">
      <c r="A74" s="89">
        <v>2120</v>
      </c>
      <c r="B74" s="90"/>
      <c r="C74" s="90"/>
      <c r="D74" s="91"/>
      <c r="E74" s="92" t="s">
        <v>175</v>
      </c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4"/>
      <c r="X74" s="96">
        <v>371140</v>
      </c>
      <c r="Y74" s="97"/>
      <c r="Z74" s="97"/>
      <c r="AA74" s="97"/>
      <c r="AB74" s="98"/>
      <c r="AC74" s="96">
        <v>0</v>
      </c>
      <c r="AD74" s="97"/>
      <c r="AE74" s="97"/>
      <c r="AF74" s="97"/>
      <c r="AG74" s="98"/>
      <c r="AH74" s="96">
        <v>0</v>
      </c>
      <c r="AI74" s="97"/>
      <c r="AJ74" s="97"/>
      <c r="AK74" s="97"/>
      <c r="AL74" s="98"/>
      <c r="AM74" s="96">
        <f>IF(ISNUMBER(X74),X74,0)+IF(ISNUMBER(AC74),AC74,0)</f>
        <v>371140</v>
      </c>
      <c r="AN74" s="97"/>
      <c r="AO74" s="97"/>
      <c r="AP74" s="97"/>
      <c r="AQ74" s="98"/>
      <c r="AR74" s="96">
        <v>371140</v>
      </c>
      <c r="AS74" s="97"/>
      <c r="AT74" s="97"/>
      <c r="AU74" s="97"/>
      <c r="AV74" s="98"/>
      <c r="AW74" s="96">
        <v>0</v>
      </c>
      <c r="AX74" s="97"/>
      <c r="AY74" s="97"/>
      <c r="AZ74" s="97"/>
      <c r="BA74" s="98"/>
      <c r="BB74" s="96">
        <v>0</v>
      </c>
      <c r="BC74" s="97"/>
      <c r="BD74" s="97"/>
      <c r="BE74" s="97"/>
      <c r="BF74" s="98"/>
      <c r="BG74" s="95">
        <f>IF(ISNUMBER(AR74),AR74,0)+IF(ISNUMBER(AW74),AW74,0)</f>
        <v>371140</v>
      </c>
      <c r="BH74" s="95"/>
      <c r="BI74" s="95"/>
      <c r="BJ74" s="95"/>
      <c r="BK74" s="95"/>
    </row>
    <row r="75" spans="1:79" s="99" customFormat="1" ht="12.75" customHeight="1" x14ac:dyDescent="0.2">
      <c r="A75" s="89">
        <v>2210</v>
      </c>
      <c r="B75" s="90"/>
      <c r="C75" s="90"/>
      <c r="D75" s="91"/>
      <c r="E75" s="92" t="s">
        <v>176</v>
      </c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4"/>
      <c r="X75" s="96">
        <v>71800</v>
      </c>
      <c r="Y75" s="97"/>
      <c r="Z75" s="97"/>
      <c r="AA75" s="97"/>
      <c r="AB75" s="98"/>
      <c r="AC75" s="96">
        <v>0</v>
      </c>
      <c r="AD75" s="97"/>
      <c r="AE75" s="97"/>
      <c r="AF75" s="97"/>
      <c r="AG75" s="98"/>
      <c r="AH75" s="96">
        <v>0</v>
      </c>
      <c r="AI75" s="97"/>
      <c r="AJ75" s="97"/>
      <c r="AK75" s="97"/>
      <c r="AL75" s="98"/>
      <c r="AM75" s="96">
        <f>IF(ISNUMBER(X75),X75,0)+IF(ISNUMBER(AC75),AC75,0)</f>
        <v>71800</v>
      </c>
      <c r="AN75" s="97"/>
      <c r="AO75" s="97"/>
      <c r="AP75" s="97"/>
      <c r="AQ75" s="98"/>
      <c r="AR75" s="96">
        <v>46060</v>
      </c>
      <c r="AS75" s="97"/>
      <c r="AT75" s="97"/>
      <c r="AU75" s="97"/>
      <c r="AV75" s="98"/>
      <c r="AW75" s="96">
        <v>0</v>
      </c>
      <c r="AX75" s="97"/>
      <c r="AY75" s="97"/>
      <c r="AZ75" s="97"/>
      <c r="BA75" s="98"/>
      <c r="BB75" s="96">
        <v>0</v>
      </c>
      <c r="BC75" s="97"/>
      <c r="BD75" s="97"/>
      <c r="BE75" s="97"/>
      <c r="BF75" s="98"/>
      <c r="BG75" s="95">
        <f>IF(ISNUMBER(AR75),AR75,0)+IF(ISNUMBER(AW75),AW75,0)</f>
        <v>46060</v>
      </c>
      <c r="BH75" s="95"/>
      <c r="BI75" s="95"/>
      <c r="BJ75" s="95"/>
      <c r="BK75" s="95"/>
    </row>
    <row r="76" spans="1:79" s="99" customFormat="1" ht="12.75" customHeight="1" x14ac:dyDescent="0.2">
      <c r="A76" s="89">
        <v>2240</v>
      </c>
      <c r="B76" s="90"/>
      <c r="C76" s="90"/>
      <c r="D76" s="91"/>
      <c r="E76" s="92" t="s">
        <v>177</v>
      </c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4"/>
      <c r="X76" s="96">
        <v>83600</v>
      </c>
      <c r="Y76" s="97"/>
      <c r="Z76" s="97"/>
      <c r="AA76" s="97"/>
      <c r="AB76" s="98"/>
      <c r="AC76" s="96">
        <v>0</v>
      </c>
      <c r="AD76" s="97"/>
      <c r="AE76" s="97"/>
      <c r="AF76" s="97"/>
      <c r="AG76" s="98"/>
      <c r="AH76" s="96">
        <v>0</v>
      </c>
      <c r="AI76" s="97"/>
      <c r="AJ76" s="97"/>
      <c r="AK76" s="97"/>
      <c r="AL76" s="98"/>
      <c r="AM76" s="96">
        <f>IF(ISNUMBER(X76),X76,0)+IF(ISNUMBER(AC76),AC76,0)</f>
        <v>83600</v>
      </c>
      <c r="AN76" s="97"/>
      <c r="AO76" s="97"/>
      <c r="AP76" s="97"/>
      <c r="AQ76" s="98"/>
      <c r="AR76" s="96">
        <v>83600</v>
      </c>
      <c r="AS76" s="97"/>
      <c r="AT76" s="97"/>
      <c r="AU76" s="97"/>
      <c r="AV76" s="98"/>
      <c r="AW76" s="96">
        <v>0</v>
      </c>
      <c r="AX76" s="97"/>
      <c r="AY76" s="97"/>
      <c r="AZ76" s="97"/>
      <c r="BA76" s="98"/>
      <c r="BB76" s="96">
        <v>0</v>
      </c>
      <c r="BC76" s="97"/>
      <c r="BD76" s="97"/>
      <c r="BE76" s="97"/>
      <c r="BF76" s="98"/>
      <c r="BG76" s="95">
        <f>IF(ISNUMBER(AR76),AR76,0)+IF(ISNUMBER(AW76),AW76,0)</f>
        <v>83600</v>
      </c>
      <c r="BH76" s="95"/>
      <c r="BI76" s="95"/>
      <c r="BJ76" s="95"/>
      <c r="BK76" s="95"/>
    </row>
    <row r="77" spans="1:79" s="99" customFormat="1" ht="12.75" customHeight="1" x14ac:dyDescent="0.2">
      <c r="A77" s="89">
        <v>2250</v>
      </c>
      <c r="B77" s="90"/>
      <c r="C77" s="90"/>
      <c r="D77" s="91"/>
      <c r="E77" s="92" t="s">
        <v>178</v>
      </c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4"/>
      <c r="X77" s="96">
        <v>6000</v>
      </c>
      <c r="Y77" s="97"/>
      <c r="Z77" s="97"/>
      <c r="AA77" s="97"/>
      <c r="AB77" s="98"/>
      <c r="AC77" s="96">
        <v>0</v>
      </c>
      <c r="AD77" s="97"/>
      <c r="AE77" s="97"/>
      <c r="AF77" s="97"/>
      <c r="AG77" s="98"/>
      <c r="AH77" s="96">
        <v>0</v>
      </c>
      <c r="AI77" s="97"/>
      <c r="AJ77" s="97"/>
      <c r="AK77" s="97"/>
      <c r="AL77" s="98"/>
      <c r="AM77" s="96">
        <f>IF(ISNUMBER(X77),X77,0)+IF(ISNUMBER(AC77),AC77,0)</f>
        <v>6000</v>
      </c>
      <c r="AN77" s="97"/>
      <c r="AO77" s="97"/>
      <c r="AP77" s="97"/>
      <c r="AQ77" s="98"/>
      <c r="AR77" s="96">
        <v>6000</v>
      </c>
      <c r="AS77" s="97"/>
      <c r="AT77" s="97"/>
      <c r="AU77" s="97"/>
      <c r="AV77" s="98"/>
      <c r="AW77" s="96">
        <v>0</v>
      </c>
      <c r="AX77" s="97"/>
      <c r="AY77" s="97"/>
      <c r="AZ77" s="97"/>
      <c r="BA77" s="98"/>
      <c r="BB77" s="96">
        <v>0</v>
      </c>
      <c r="BC77" s="97"/>
      <c r="BD77" s="97"/>
      <c r="BE77" s="97"/>
      <c r="BF77" s="98"/>
      <c r="BG77" s="95">
        <f>IF(ISNUMBER(AR77),AR77,0)+IF(ISNUMBER(AW77),AW77,0)</f>
        <v>6000</v>
      </c>
      <c r="BH77" s="95"/>
      <c r="BI77" s="95"/>
      <c r="BJ77" s="95"/>
      <c r="BK77" s="95"/>
    </row>
    <row r="78" spans="1:79" s="99" customFormat="1" ht="12.75" customHeight="1" x14ac:dyDescent="0.2">
      <c r="A78" s="89">
        <v>2273</v>
      </c>
      <c r="B78" s="90"/>
      <c r="C78" s="90"/>
      <c r="D78" s="91"/>
      <c r="E78" s="92" t="s">
        <v>179</v>
      </c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4"/>
      <c r="X78" s="96">
        <v>49500</v>
      </c>
      <c r="Y78" s="97"/>
      <c r="Z78" s="97"/>
      <c r="AA78" s="97"/>
      <c r="AB78" s="98"/>
      <c r="AC78" s="96">
        <v>0</v>
      </c>
      <c r="AD78" s="97"/>
      <c r="AE78" s="97"/>
      <c r="AF78" s="97"/>
      <c r="AG78" s="98"/>
      <c r="AH78" s="96">
        <v>0</v>
      </c>
      <c r="AI78" s="97"/>
      <c r="AJ78" s="97"/>
      <c r="AK78" s="97"/>
      <c r="AL78" s="98"/>
      <c r="AM78" s="96">
        <f>IF(ISNUMBER(X78),X78,0)+IF(ISNUMBER(AC78),AC78,0)</f>
        <v>49500</v>
      </c>
      <c r="AN78" s="97"/>
      <c r="AO78" s="97"/>
      <c r="AP78" s="97"/>
      <c r="AQ78" s="98"/>
      <c r="AR78" s="96">
        <v>53500</v>
      </c>
      <c r="AS78" s="97"/>
      <c r="AT78" s="97"/>
      <c r="AU78" s="97"/>
      <c r="AV78" s="98"/>
      <c r="AW78" s="96">
        <v>0</v>
      </c>
      <c r="AX78" s="97"/>
      <c r="AY78" s="97"/>
      <c r="AZ78" s="97"/>
      <c r="BA78" s="98"/>
      <c r="BB78" s="96">
        <v>0</v>
      </c>
      <c r="BC78" s="97"/>
      <c r="BD78" s="97"/>
      <c r="BE78" s="97"/>
      <c r="BF78" s="98"/>
      <c r="BG78" s="95">
        <f>IF(ISNUMBER(AR78),AR78,0)+IF(ISNUMBER(AW78),AW78,0)</f>
        <v>53500</v>
      </c>
      <c r="BH78" s="95"/>
      <c r="BI78" s="95"/>
      <c r="BJ78" s="95"/>
      <c r="BK78" s="95"/>
    </row>
    <row r="79" spans="1:79" s="99" customFormat="1" ht="12.75" customHeight="1" x14ac:dyDescent="0.2">
      <c r="A79" s="89">
        <v>2275</v>
      </c>
      <c r="B79" s="90"/>
      <c r="C79" s="90"/>
      <c r="D79" s="91"/>
      <c r="E79" s="92" t="s">
        <v>180</v>
      </c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4"/>
      <c r="X79" s="96">
        <v>30300</v>
      </c>
      <c r="Y79" s="97"/>
      <c r="Z79" s="97"/>
      <c r="AA79" s="97"/>
      <c r="AB79" s="98"/>
      <c r="AC79" s="96">
        <v>0</v>
      </c>
      <c r="AD79" s="97"/>
      <c r="AE79" s="97"/>
      <c r="AF79" s="97"/>
      <c r="AG79" s="98"/>
      <c r="AH79" s="96">
        <v>0</v>
      </c>
      <c r="AI79" s="97"/>
      <c r="AJ79" s="97"/>
      <c r="AK79" s="97"/>
      <c r="AL79" s="98"/>
      <c r="AM79" s="96">
        <f>IF(ISNUMBER(X79),X79,0)+IF(ISNUMBER(AC79),AC79,0)</f>
        <v>30300</v>
      </c>
      <c r="AN79" s="97"/>
      <c r="AO79" s="97"/>
      <c r="AP79" s="97"/>
      <c r="AQ79" s="98"/>
      <c r="AR79" s="96">
        <v>32800</v>
      </c>
      <c r="AS79" s="97"/>
      <c r="AT79" s="97"/>
      <c r="AU79" s="97"/>
      <c r="AV79" s="98"/>
      <c r="AW79" s="96">
        <v>0</v>
      </c>
      <c r="AX79" s="97"/>
      <c r="AY79" s="97"/>
      <c r="AZ79" s="97"/>
      <c r="BA79" s="98"/>
      <c r="BB79" s="96">
        <v>0</v>
      </c>
      <c r="BC79" s="97"/>
      <c r="BD79" s="97"/>
      <c r="BE79" s="97"/>
      <c r="BF79" s="98"/>
      <c r="BG79" s="95">
        <f>IF(ISNUMBER(AR79),AR79,0)+IF(ISNUMBER(AW79),AW79,0)</f>
        <v>32800</v>
      </c>
      <c r="BH79" s="95"/>
      <c r="BI79" s="95"/>
      <c r="BJ79" s="95"/>
      <c r="BK79" s="95"/>
    </row>
    <row r="80" spans="1:79" s="6" customFormat="1" ht="12.75" customHeight="1" x14ac:dyDescent="0.2">
      <c r="A80" s="87"/>
      <c r="B80" s="85"/>
      <c r="C80" s="85"/>
      <c r="D80" s="86"/>
      <c r="E80" s="100" t="s">
        <v>147</v>
      </c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2"/>
      <c r="X80" s="104">
        <v>2299340</v>
      </c>
      <c r="Y80" s="105"/>
      <c r="Z80" s="105"/>
      <c r="AA80" s="105"/>
      <c r="AB80" s="106"/>
      <c r="AC80" s="104">
        <v>0</v>
      </c>
      <c r="AD80" s="105"/>
      <c r="AE80" s="105"/>
      <c r="AF80" s="105"/>
      <c r="AG80" s="106"/>
      <c r="AH80" s="104">
        <v>0</v>
      </c>
      <c r="AI80" s="105"/>
      <c r="AJ80" s="105"/>
      <c r="AK80" s="105"/>
      <c r="AL80" s="106"/>
      <c r="AM80" s="104">
        <f>IF(ISNUMBER(X80),X80,0)+IF(ISNUMBER(AC80),AC80,0)</f>
        <v>2299340</v>
      </c>
      <c r="AN80" s="105"/>
      <c r="AO80" s="105"/>
      <c r="AP80" s="105"/>
      <c r="AQ80" s="106"/>
      <c r="AR80" s="104">
        <v>2280100</v>
      </c>
      <c r="AS80" s="105"/>
      <c r="AT80" s="105"/>
      <c r="AU80" s="105"/>
      <c r="AV80" s="106"/>
      <c r="AW80" s="104">
        <v>0</v>
      </c>
      <c r="AX80" s="105"/>
      <c r="AY80" s="105"/>
      <c r="AZ80" s="105"/>
      <c r="BA80" s="106"/>
      <c r="BB80" s="104">
        <v>0</v>
      </c>
      <c r="BC80" s="105"/>
      <c r="BD80" s="105"/>
      <c r="BE80" s="105"/>
      <c r="BF80" s="106"/>
      <c r="BG80" s="103">
        <f>IF(ISNUMBER(AR80),AR80,0)+IF(ISNUMBER(AW80),AW80,0)</f>
        <v>2280100</v>
      </c>
      <c r="BH80" s="103"/>
      <c r="BI80" s="103"/>
      <c r="BJ80" s="103"/>
      <c r="BK80" s="103"/>
    </row>
    <row r="82" spans="1:79" ht="14.25" customHeight="1" x14ac:dyDescent="12.75">
      <c r="A82" s="42" t="s">
        <v>260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</row>
    <row r="83" spans="1:79" ht="15" customHeight="1" x14ac:dyDescent="12.75">
      <c r="A83" s="53" t="s">
        <v>231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</row>
    <row r="84" spans="1:79" ht="23.1" customHeight="1" x14ac:dyDescent="0.2">
      <c r="A84" s="67" t="s">
        <v>119</v>
      </c>
      <c r="B84" s="68"/>
      <c r="C84" s="68"/>
      <c r="D84" s="68"/>
      <c r="E84" s="69"/>
      <c r="F84" s="61" t="s">
        <v>19</v>
      </c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3"/>
      <c r="X84" s="36" t="s">
        <v>253</v>
      </c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0" t="s">
        <v>258</v>
      </c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2"/>
    </row>
    <row r="85" spans="1:79" ht="53.25" customHeight="1" x14ac:dyDescent="0.2">
      <c r="A85" s="70"/>
      <c r="B85" s="71"/>
      <c r="C85" s="71"/>
      <c r="D85" s="71"/>
      <c r="E85" s="72"/>
      <c r="F85" s="64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6"/>
      <c r="X85" s="30" t="s">
        <v>4</v>
      </c>
      <c r="Y85" s="31"/>
      <c r="Z85" s="31"/>
      <c r="AA85" s="31"/>
      <c r="AB85" s="32"/>
      <c r="AC85" s="30" t="s">
        <v>3</v>
      </c>
      <c r="AD85" s="31"/>
      <c r="AE85" s="31"/>
      <c r="AF85" s="31"/>
      <c r="AG85" s="32"/>
      <c r="AH85" s="46" t="s">
        <v>116</v>
      </c>
      <c r="AI85" s="47"/>
      <c r="AJ85" s="47"/>
      <c r="AK85" s="47"/>
      <c r="AL85" s="48"/>
      <c r="AM85" s="30" t="s">
        <v>5</v>
      </c>
      <c r="AN85" s="31"/>
      <c r="AO85" s="31"/>
      <c r="AP85" s="31"/>
      <c r="AQ85" s="32"/>
      <c r="AR85" s="30" t="s">
        <v>4</v>
      </c>
      <c r="AS85" s="31"/>
      <c r="AT85" s="31"/>
      <c r="AU85" s="31"/>
      <c r="AV85" s="32"/>
      <c r="AW85" s="30" t="s">
        <v>3</v>
      </c>
      <c r="AX85" s="31"/>
      <c r="AY85" s="31"/>
      <c r="AZ85" s="31"/>
      <c r="BA85" s="32"/>
      <c r="BB85" s="49" t="s">
        <v>116</v>
      </c>
      <c r="BC85" s="49"/>
      <c r="BD85" s="49"/>
      <c r="BE85" s="49"/>
      <c r="BF85" s="49"/>
      <c r="BG85" s="30" t="s">
        <v>96</v>
      </c>
      <c r="BH85" s="31"/>
      <c r="BI85" s="31"/>
      <c r="BJ85" s="31"/>
      <c r="BK85" s="32"/>
    </row>
    <row r="86" spans="1:79" ht="15" customHeight="1" x14ac:dyDescent="0.2">
      <c r="A86" s="30">
        <v>1</v>
      </c>
      <c r="B86" s="31"/>
      <c r="C86" s="31"/>
      <c r="D86" s="31"/>
      <c r="E86" s="32"/>
      <c r="F86" s="30">
        <v>2</v>
      </c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2"/>
      <c r="X86" s="30">
        <v>3</v>
      </c>
      <c r="Y86" s="31"/>
      <c r="Z86" s="31"/>
      <c r="AA86" s="31"/>
      <c r="AB86" s="32"/>
      <c r="AC86" s="30">
        <v>4</v>
      </c>
      <c r="AD86" s="31"/>
      <c r="AE86" s="31"/>
      <c r="AF86" s="31"/>
      <c r="AG86" s="32"/>
      <c r="AH86" s="30">
        <v>5</v>
      </c>
      <c r="AI86" s="31"/>
      <c r="AJ86" s="31"/>
      <c r="AK86" s="31"/>
      <c r="AL86" s="32"/>
      <c r="AM86" s="30">
        <v>6</v>
      </c>
      <c r="AN86" s="31"/>
      <c r="AO86" s="31"/>
      <c r="AP86" s="31"/>
      <c r="AQ86" s="32"/>
      <c r="AR86" s="30">
        <v>7</v>
      </c>
      <c r="AS86" s="31"/>
      <c r="AT86" s="31"/>
      <c r="AU86" s="31"/>
      <c r="AV86" s="32"/>
      <c r="AW86" s="30">
        <v>8</v>
      </c>
      <c r="AX86" s="31"/>
      <c r="AY86" s="31"/>
      <c r="AZ86" s="31"/>
      <c r="BA86" s="32"/>
      <c r="BB86" s="30">
        <v>9</v>
      </c>
      <c r="BC86" s="31"/>
      <c r="BD86" s="31"/>
      <c r="BE86" s="31"/>
      <c r="BF86" s="32"/>
      <c r="BG86" s="30">
        <v>10</v>
      </c>
      <c r="BH86" s="31"/>
      <c r="BI86" s="31"/>
      <c r="BJ86" s="31"/>
      <c r="BK86" s="32"/>
    </row>
    <row r="87" spans="1:79" s="1" customFormat="1" ht="15" hidden="1" customHeight="1" x14ac:dyDescent="0.2">
      <c r="A87" s="33" t="s">
        <v>64</v>
      </c>
      <c r="B87" s="34"/>
      <c r="C87" s="34"/>
      <c r="D87" s="34"/>
      <c r="E87" s="35"/>
      <c r="F87" s="33" t="s">
        <v>57</v>
      </c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5"/>
      <c r="X87" s="33" t="s">
        <v>60</v>
      </c>
      <c r="Y87" s="34"/>
      <c r="Z87" s="34"/>
      <c r="AA87" s="34"/>
      <c r="AB87" s="35"/>
      <c r="AC87" s="33" t="s">
        <v>61</v>
      </c>
      <c r="AD87" s="34"/>
      <c r="AE87" s="34"/>
      <c r="AF87" s="34"/>
      <c r="AG87" s="35"/>
      <c r="AH87" s="33" t="s">
        <v>94</v>
      </c>
      <c r="AI87" s="34"/>
      <c r="AJ87" s="34"/>
      <c r="AK87" s="34"/>
      <c r="AL87" s="35"/>
      <c r="AM87" s="50" t="s">
        <v>171</v>
      </c>
      <c r="AN87" s="51"/>
      <c r="AO87" s="51"/>
      <c r="AP87" s="51"/>
      <c r="AQ87" s="52"/>
      <c r="AR87" s="33" t="s">
        <v>62</v>
      </c>
      <c r="AS87" s="34"/>
      <c r="AT87" s="34"/>
      <c r="AU87" s="34"/>
      <c r="AV87" s="35"/>
      <c r="AW87" s="33" t="s">
        <v>63</v>
      </c>
      <c r="AX87" s="34"/>
      <c r="AY87" s="34"/>
      <c r="AZ87" s="34"/>
      <c r="BA87" s="35"/>
      <c r="BB87" s="33" t="s">
        <v>95</v>
      </c>
      <c r="BC87" s="34"/>
      <c r="BD87" s="34"/>
      <c r="BE87" s="34"/>
      <c r="BF87" s="35"/>
      <c r="BG87" s="50" t="s">
        <v>171</v>
      </c>
      <c r="BH87" s="51"/>
      <c r="BI87" s="51"/>
      <c r="BJ87" s="51"/>
      <c r="BK87" s="52"/>
      <c r="CA87" t="s">
        <v>31</v>
      </c>
    </row>
    <row r="88" spans="1:79" s="6" customFormat="1" ht="12.75" customHeight="1" x14ac:dyDescent="0.2">
      <c r="A88" s="87"/>
      <c r="B88" s="85"/>
      <c r="C88" s="85"/>
      <c r="D88" s="85"/>
      <c r="E88" s="86"/>
      <c r="F88" s="87" t="s">
        <v>147</v>
      </c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6"/>
      <c r="X88" s="107"/>
      <c r="Y88" s="108"/>
      <c r="Z88" s="108"/>
      <c r="AA88" s="108"/>
      <c r="AB88" s="109"/>
      <c r="AC88" s="107"/>
      <c r="AD88" s="108"/>
      <c r="AE88" s="108"/>
      <c r="AF88" s="108"/>
      <c r="AG88" s="109"/>
      <c r="AH88" s="103"/>
      <c r="AI88" s="103"/>
      <c r="AJ88" s="103"/>
      <c r="AK88" s="103"/>
      <c r="AL88" s="103"/>
      <c r="AM88" s="103">
        <f>IF(ISNUMBER(X88),X88,0)+IF(ISNUMBER(AC88),AC88,0)</f>
        <v>0</v>
      </c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>
        <f>IF(ISNUMBER(AR88),AR88,0)+IF(ISNUMBER(AW88),AW88,0)</f>
        <v>0</v>
      </c>
      <c r="BH88" s="103"/>
      <c r="BI88" s="103"/>
      <c r="BJ88" s="103"/>
      <c r="BK88" s="103"/>
      <c r="CA88" s="6" t="s">
        <v>32</v>
      </c>
    </row>
    <row r="91" spans="1:79" ht="14.25" customHeight="1" x14ac:dyDescent="0.2">
      <c r="A91" s="42" t="s">
        <v>120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</row>
    <row r="92" spans="1:79" ht="14.25" customHeight="1" x14ac:dyDescent="12.75">
      <c r="A92" s="42" t="s">
        <v>246</v>
      </c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</row>
    <row r="93" spans="1:79" ht="15" customHeight="1" x14ac:dyDescent="0.2">
      <c r="A93" s="53" t="s">
        <v>231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</row>
    <row r="94" spans="1:79" ht="23.1" customHeight="1" x14ac:dyDescent="0.2">
      <c r="A94" s="61" t="s">
        <v>6</v>
      </c>
      <c r="B94" s="62"/>
      <c r="C94" s="62"/>
      <c r="D94" s="61" t="s">
        <v>121</v>
      </c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3"/>
      <c r="U94" s="30" t="s">
        <v>232</v>
      </c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2"/>
      <c r="AN94" s="30" t="s">
        <v>235</v>
      </c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2"/>
      <c r="BG94" s="36" t="s">
        <v>243</v>
      </c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</row>
    <row r="95" spans="1:79" ht="52.5" customHeight="1" x14ac:dyDescent="0.2">
      <c r="A95" s="64"/>
      <c r="B95" s="65"/>
      <c r="C95" s="65"/>
      <c r="D95" s="64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30" t="s">
        <v>4</v>
      </c>
      <c r="V95" s="31"/>
      <c r="W95" s="31"/>
      <c r="X95" s="31"/>
      <c r="Y95" s="32"/>
      <c r="Z95" s="30" t="s">
        <v>3</v>
      </c>
      <c r="AA95" s="31"/>
      <c r="AB95" s="31"/>
      <c r="AC95" s="31"/>
      <c r="AD95" s="32"/>
      <c r="AE95" s="46" t="s">
        <v>116</v>
      </c>
      <c r="AF95" s="47"/>
      <c r="AG95" s="47"/>
      <c r="AH95" s="48"/>
      <c r="AI95" s="30" t="s">
        <v>5</v>
      </c>
      <c r="AJ95" s="31"/>
      <c r="AK95" s="31"/>
      <c r="AL95" s="31"/>
      <c r="AM95" s="32"/>
      <c r="AN95" s="30" t="s">
        <v>4</v>
      </c>
      <c r="AO95" s="31"/>
      <c r="AP95" s="31"/>
      <c r="AQ95" s="31"/>
      <c r="AR95" s="32"/>
      <c r="AS95" s="30" t="s">
        <v>3</v>
      </c>
      <c r="AT95" s="31"/>
      <c r="AU95" s="31"/>
      <c r="AV95" s="31"/>
      <c r="AW95" s="32"/>
      <c r="AX95" s="46" t="s">
        <v>116</v>
      </c>
      <c r="AY95" s="47"/>
      <c r="AZ95" s="47"/>
      <c r="BA95" s="48"/>
      <c r="BB95" s="30" t="s">
        <v>96</v>
      </c>
      <c r="BC95" s="31"/>
      <c r="BD95" s="31"/>
      <c r="BE95" s="31"/>
      <c r="BF95" s="32"/>
      <c r="BG95" s="30" t="s">
        <v>4</v>
      </c>
      <c r="BH95" s="31"/>
      <c r="BI95" s="31"/>
      <c r="BJ95" s="31"/>
      <c r="BK95" s="32"/>
      <c r="BL95" s="36" t="s">
        <v>3</v>
      </c>
      <c r="BM95" s="36"/>
      <c r="BN95" s="36"/>
      <c r="BO95" s="36"/>
      <c r="BP95" s="36"/>
      <c r="BQ95" s="49" t="s">
        <v>116</v>
      </c>
      <c r="BR95" s="49"/>
      <c r="BS95" s="49"/>
      <c r="BT95" s="49"/>
      <c r="BU95" s="30" t="s">
        <v>97</v>
      </c>
      <c r="BV95" s="31"/>
      <c r="BW95" s="31"/>
      <c r="BX95" s="31"/>
      <c r="BY95" s="32"/>
    </row>
    <row r="96" spans="1:79" ht="15" customHeight="1" x14ac:dyDescent="0.2">
      <c r="A96" s="30">
        <v>1</v>
      </c>
      <c r="B96" s="31"/>
      <c r="C96" s="31"/>
      <c r="D96" s="30">
        <v>2</v>
      </c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2"/>
      <c r="U96" s="30">
        <v>3</v>
      </c>
      <c r="V96" s="31"/>
      <c r="W96" s="31"/>
      <c r="X96" s="31"/>
      <c r="Y96" s="32"/>
      <c r="Z96" s="30">
        <v>4</v>
      </c>
      <c r="AA96" s="31"/>
      <c r="AB96" s="31"/>
      <c r="AC96" s="31"/>
      <c r="AD96" s="32"/>
      <c r="AE96" s="30">
        <v>5</v>
      </c>
      <c r="AF96" s="31"/>
      <c r="AG96" s="31"/>
      <c r="AH96" s="32"/>
      <c r="AI96" s="30">
        <v>6</v>
      </c>
      <c r="AJ96" s="31"/>
      <c r="AK96" s="31"/>
      <c r="AL96" s="31"/>
      <c r="AM96" s="32"/>
      <c r="AN96" s="30">
        <v>7</v>
      </c>
      <c r="AO96" s="31"/>
      <c r="AP96" s="31"/>
      <c r="AQ96" s="31"/>
      <c r="AR96" s="32"/>
      <c r="AS96" s="30">
        <v>8</v>
      </c>
      <c r="AT96" s="31"/>
      <c r="AU96" s="31"/>
      <c r="AV96" s="31"/>
      <c r="AW96" s="32"/>
      <c r="AX96" s="36">
        <v>9</v>
      </c>
      <c r="AY96" s="36"/>
      <c r="AZ96" s="36"/>
      <c r="BA96" s="36"/>
      <c r="BB96" s="30">
        <v>10</v>
      </c>
      <c r="BC96" s="31"/>
      <c r="BD96" s="31"/>
      <c r="BE96" s="31"/>
      <c r="BF96" s="32"/>
      <c r="BG96" s="30">
        <v>11</v>
      </c>
      <c r="BH96" s="31"/>
      <c r="BI96" s="31"/>
      <c r="BJ96" s="31"/>
      <c r="BK96" s="32"/>
      <c r="BL96" s="36">
        <v>12</v>
      </c>
      <c r="BM96" s="36"/>
      <c r="BN96" s="36"/>
      <c r="BO96" s="36"/>
      <c r="BP96" s="36"/>
      <c r="BQ96" s="30">
        <v>13</v>
      </c>
      <c r="BR96" s="31"/>
      <c r="BS96" s="31"/>
      <c r="BT96" s="32"/>
      <c r="BU96" s="30">
        <v>14</v>
      </c>
      <c r="BV96" s="31"/>
      <c r="BW96" s="31"/>
      <c r="BX96" s="31"/>
      <c r="BY96" s="32"/>
    </row>
    <row r="97" spans="1:79" s="1" customFormat="1" ht="14.25" hidden="1" customHeight="1" x14ac:dyDescent="0.2">
      <c r="A97" s="33" t="s">
        <v>69</v>
      </c>
      <c r="B97" s="34"/>
      <c r="C97" s="34"/>
      <c r="D97" s="33" t="s">
        <v>57</v>
      </c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5"/>
      <c r="U97" s="38" t="s">
        <v>65</v>
      </c>
      <c r="V97" s="38"/>
      <c r="W97" s="38"/>
      <c r="X97" s="38"/>
      <c r="Y97" s="38"/>
      <c r="Z97" s="38" t="s">
        <v>66</v>
      </c>
      <c r="AA97" s="38"/>
      <c r="AB97" s="38"/>
      <c r="AC97" s="38"/>
      <c r="AD97" s="38"/>
      <c r="AE97" s="38" t="s">
        <v>91</v>
      </c>
      <c r="AF97" s="38"/>
      <c r="AG97" s="38"/>
      <c r="AH97" s="38"/>
      <c r="AI97" s="44" t="s">
        <v>170</v>
      </c>
      <c r="AJ97" s="44"/>
      <c r="AK97" s="44"/>
      <c r="AL97" s="44"/>
      <c r="AM97" s="44"/>
      <c r="AN97" s="38" t="s">
        <v>67</v>
      </c>
      <c r="AO97" s="38"/>
      <c r="AP97" s="38"/>
      <c r="AQ97" s="38"/>
      <c r="AR97" s="38"/>
      <c r="AS97" s="38" t="s">
        <v>68</v>
      </c>
      <c r="AT97" s="38"/>
      <c r="AU97" s="38"/>
      <c r="AV97" s="38"/>
      <c r="AW97" s="38"/>
      <c r="AX97" s="38" t="s">
        <v>92</v>
      </c>
      <c r="AY97" s="38"/>
      <c r="AZ97" s="38"/>
      <c r="BA97" s="38"/>
      <c r="BB97" s="44" t="s">
        <v>170</v>
      </c>
      <c r="BC97" s="44"/>
      <c r="BD97" s="44"/>
      <c r="BE97" s="44"/>
      <c r="BF97" s="44"/>
      <c r="BG97" s="38" t="s">
        <v>58</v>
      </c>
      <c r="BH97" s="38"/>
      <c r="BI97" s="38"/>
      <c r="BJ97" s="38"/>
      <c r="BK97" s="38"/>
      <c r="BL97" s="38" t="s">
        <v>59</v>
      </c>
      <c r="BM97" s="38"/>
      <c r="BN97" s="38"/>
      <c r="BO97" s="38"/>
      <c r="BP97" s="38"/>
      <c r="BQ97" s="38" t="s">
        <v>93</v>
      </c>
      <c r="BR97" s="38"/>
      <c r="BS97" s="38"/>
      <c r="BT97" s="38"/>
      <c r="BU97" s="44" t="s">
        <v>170</v>
      </c>
      <c r="BV97" s="44"/>
      <c r="BW97" s="44"/>
      <c r="BX97" s="44"/>
      <c r="BY97" s="44"/>
      <c r="CA97" t="s">
        <v>33</v>
      </c>
    </row>
    <row r="98" spans="1:79" s="99" customFormat="1" ht="25.5" customHeight="1" x14ac:dyDescent="0.2">
      <c r="A98" s="89">
        <v>1</v>
      </c>
      <c r="B98" s="90"/>
      <c r="C98" s="90"/>
      <c r="D98" s="92" t="s">
        <v>181</v>
      </c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4"/>
      <c r="U98" s="96">
        <v>1692737.1</v>
      </c>
      <c r="V98" s="97"/>
      <c r="W98" s="97"/>
      <c r="X98" s="97"/>
      <c r="Y98" s="98"/>
      <c r="Z98" s="96">
        <v>0</v>
      </c>
      <c r="AA98" s="97"/>
      <c r="AB98" s="97"/>
      <c r="AC98" s="97"/>
      <c r="AD98" s="98"/>
      <c r="AE98" s="96">
        <v>0</v>
      </c>
      <c r="AF98" s="97"/>
      <c r="AG98" s="97"/>
      <c r="AH98" s="98"/>
      <c r="AI98" s="96">
        <f>IF(ISNUMBER(U98),U98,0)+IF(ISNUMBER(Z98),Z98,0)</f>
        <v>1692737.1</v>
      </c>
      <c r="AJ98" s="97"/>
      <c r="AK98" s="97"/>
      <c r="AL98" s="97"/>
      <c r="AM98" s="98"/>
      <c r="AN98" s="96">
        <v>2040700</v>
      </c>
      <c r="AO98" s="97"/>
      <c r="AP98" s="97"/>
      <c r="AQ98" s="97"/>
      <c r="AR98" s="98"/>
      <c r="AS98" s="96">
        <v>0</v>
      </c>
      <c r="AT98" s="97"/>
      <c r="AU98" s="97"/>
      <c r="AV98" s="97"/>
      <c r="AW98" s="98"/>
      <c r="AX98" s="96">
        <v>0</v>
      </c>
      <c r="AY98" s="97"/>
      <c r="AZ98" s="97"/>
      <c r="BA98" s="98"/>
      <c r="BB98" s="96">
        <f>IF(ISNUMBER(AN98),AN98,0)+IF(ISNUMBER(AS98),AS98,0)</f>
        <v>2040700</v>
      </c>
      <c r="BC98" s="97"/>
      <c r="BD98" s="97"/>
      <c r="BE98" s="97"/>
      <c r="BF98" s="98"/>
      <c r="BG98" s="96">
        <v>2225730</v>
      </c>
      <c r="BH98" s="97"/>
      <c r="BI98" s="97"/>
      <c r="BJ98" s="97"/>
      <c r="BK98" s="98"/>
      <c r="BL98" s="96">
        <v>0</v>
      </c>
      <c r="BM98" s="97"/>
      <c r="BN98" s="97"/>
      <c r="BO98" s="97"/>
      <c r="BP98" s="98"/>
      <c r="BQ98" s="96">
        <v>0</v>
      </c>
      <c r="BR98" s="97"/>
      <c r="BS98" s="97"/>
      <c r="BT98" s="98"/>
      <c r="BU98" s="96">
        <f>IF(ISNUMBER(BG98),BG98,0)+IF(ISNUMBER(BL98),BL98,0)</f>
        <v>2225730</v>
      </c>
      <c r="BV98" s="97"/>
      <c r="BW98" s="97"/>
      <c r="BX98" s="97"/>
      <c r="BY98" s="98"/>
      <c r="CA98" s="99" t="s">
        <v>34</v>
      </c>
    </row>
    <row r="99" spans="1:79" s="99" customFormat="1" ht="12.75" customHeight="1" x14ac:dyDescent="0.2">
      <c r="A99" s="89">
        <v>2</v>
      </c>
      <c r="B99" s="90"/>
      <c r="C99" s="90"/>
      <c r="D99" s="92" t="s">
        <v>182</v>
      </c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4"/>
      <c r="U99" s="96">
        <v>15763.92</v>
      </c>
      <c r="V99" s="97"/>
      <c r="W99" s="97"/>
      <c r="X99" s="97"/>
      <c r="Y99" s="98"/>
      <c r="Z99" s="96">
        <v>0</v>
      </c>
      <c r="AA99" s="97"/>
      <c r="AB99" s="97"/>
      <c r="AC99" s="97"/>
      <c r="AD99" s="98"/>
      <c r="AE99" s="96">
        <v>0</v>
      </c>
      <c r="AF99" s="97"/>
      <c r="AG99" s="97"/>
      <c r="AH99" s="98"/>
      <c r="AI99" s="96">
        <f>IF(ISNUMBER(U99),U99,0)+IF(ISNUMBER(Z99),Z99,0)</f>
        <v>15763.92</v>
      </c>
      <c r="AJ99" s="97"/>
      <c r="AK99" s="97"/>
      <c r="AL99" s="97"/>
      <c r="AM99" s="98"/>
      <c r="AN99" s="96">
        <v>24300</v>
      </c>
      <c r="AO99" s="97"/>
      <c r="AP99" s="97"/>
      <c r="AQ99" s="97"/>
      <c r="AR99" s="98"/>
      <c r="AS99" s="96">
        <v>0</v>
      </c>
      <c r="AT99" s="97"/>
      <c r="AU99" s="97"/>
      <c r="AV99" s="97"/>
      <c r="AW99" s="98"/>
      <c r="AX99" s="96">
        <v>0</v>
      </c>
      <c r="AY99" s="97"/>
      <c r="AZ99" s="97"/>
      <c r="BA99" s="98"/>
      <c r="BB99" s="96">
        <f>IF(ISNUMBER(AN99),AN99,0)+IF(ISNUMBER(AS99),AS99,0)</f>
        <v>24300</v>
      </c>
      <c r="BC99" s="97"/>
      <c r="BD99" s="97"/>
      <c r="BE99" s="97"/>
      <c r="BF99" s="98"/>
      <c r="BG99" s="96">
        <v>23570</v>
      </c>
      <c r="BH99" s="97"/>
      <c r="BI99" s="97"/>
      <c r="BJ99" s="97"/>
      <c r="BK99" s="98"/>
      <c r="BL99" s="96">
        <v>0</v>
      </c>
      <c r="BM99" s="97"/>
      <c r="BN99" s="97"/>
      <c r="BO99" s="97"/>
      <c r="BP99" s="98"/>
      <c r="BQ99" s="96">
        <v>0</v>
      </c>
      <c r="BR99" s="97"/>
      <c r="BS99" s="97"/>
      <c r="BT99" s="98"/>
      <c r="BU99" s="96">
        <f>IF(ISNUMBER(BG99),BG99,0)+IF(ISNUMBER(BL99),BL99,0)</f>
        <v>23570</v>
      </c>
      <c r="BV99" s="97"/>
      <c r="BW99" s="97"/>
      <c r="BX99" s="97"/>
      <c r="BY99" s="98"/>
    </row>
    <row r="100" spans="1:79" s="6" customFormat="1" ht="12.75" customHeight="1" x14ac:dyDescent="0.2">
      <c r="A100" s="87"/>
      <c r="B100" s="85"/>
      <c r="C100" s="85"/>
      <c r="D100" s="100" t="s">
        <v>147</v>
      </c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2"/>
      <c r="U100" s="104">
        <v>1708501.02</v>
      </c>
      <c r="V100" s="105"/>
      <c r="W100" s="105"/>
      <c r="X100" s="105"/>
      <c r="Y100" s="106"/>
      <c r="Z100" s="104">
        <v>0</v>
      </c>
      <c r="AA100" s="105"/>
      <c r="AB100" s="105"/>
      <c r="AC100" s="105"/>
      <c r="AD100" s="106"/>
      <c r="AE100" s="104">
        <v>0</v>
      </c>
      <c r="AF100" s="105"/>
      <c r="AG100" s="105"/>
      <c r="AH100" s="106"/>
      <c r="AI100" s="104">
        <f>IF(ISNUMBER(U100),U100,0)+IF(ISNUMBER(Z100),Z100,0)</f>
        <v>1708501.02</v>
      </c>
      <c r="AJ100" s="105"/>
      <c r="AK100" s="105"/>
      <c r="AL100" s="105"/>
      <c r="AM100" s="106"/>
      <c r="AN100" s="104">
        <v>2065000</v>
      </c>
      <c r="AO100" s="105"/>
      <c r="AP100" s="105"/>
      <c r="AQ100" s="105"/>
      <c r="AR100" s="106"/>
      <c r="AS100" s="104">
        <v>0</v>
      </c>
      <c r="AT100" s="105"/>
      <c r="AU100" s="105"/>
      <c r="AV100" s="105"/>
      <c r="AW100" s="106"/>
      <c r="AX100" s="104">
        <v>0</v>
      </c>
      <c r="AY100" s="105"/>
      <c r="AZ100" s="105"/>
      <c r="BA100" s="106"/>
      <c r="BB100" s="104">
        <f>IF(ISNUMBER(AN100),AN100,0)+IF(ISNUMBER(AS100),AS100,0)</f>
        <v>2065000</v>
      </c>
      <c r="BC100" s="105"/>
      <c r="BD100" s="105"/>
      <c r="BE100" s="105"/>
      <c r="BF100" s="106"/>
      <c r="BG100" s="104">
        <v>2249300</v>
      </c>
      <c r="BH100" s="105"/>
      <c r="BI100" s="105"/>
      <c r="BJ100" s="105"/>
      <c r="BK100" s="106"/>
      <c r="BL100" s="104">
        <v>0</v>
      </c>
      <c r="BM100" s="105"/>
      <c r="BN100" s="105"/>
      <c r="BO100" s="105"/>
      <c r="BP100" s="106"/>
      <c r="BQ100" s="104">
        <v>0</v>
      </c>
      <c r="BR100" s="105"/>
      <c r="BS100" s="105"/>
      <c r="BT100" s="106"/>
      <c r="BU100" s="104">
        <f>IF(ISNUMBER(BG100),BG100,0)+IF(ISNUMBER(BL100),BL100,0)</f>
        <v>2249300</v>
      </c>
      <c r="BV100" s="105"/>
      <c r="BW100" s="105"/>
      <c r="BX100" s="105"/>
      <c r="BY100" s="106"/>
    </row>
    <row r="102" spans="1:79" ht="14.25" customHeight="1" x14ac:dyDescent="12.75">
      <c r="A102" s="42" t="s">
        <v>261</v>
      </c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</row>
    <row r="103" spans="1:79" ht="15" customHeight="1" x14ac:dyDescent="0.2">
      <c r="A103" s="45" t="s">
        <v>231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</row>
    <row r="104" spans="1:79" ht="23.1" customHeight="1" x14ac:dyDescent="0.2">
      <c r="A104" s="61" t="s">
        <v>6</v>
      </c>
      <c r="B104" s="62"/>
      <c r="C104" s="62"/>
      <c r="D104" s="61" t="s">
        <v>121</v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3"/>
      <c r="U104" s="36" t="s">
        <v>253</v>
      </c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 t="s">
        <v>258</v>
      </c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</row>
    <row r="105" spans="1:79" ht="54" customHeight="1" x14ac:dyDescent="0.2">
      <c r="A105" s="64"/>
      <c r="B105" s="65"/>
      <c r="C105" s="65"/>
      <c r="D105" s="64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6"/>
      <c r="U105" s="30" t="s">
        <v>4</v>
      </c>
      <c r="V105" s="31"/>
      <c r="W105" s="31"/>
      <c r="X105" s="31"/>
      <c r="Y105" s="32"/>
      <c r="Z105" s="30" t="s">
        <v>3</v>
      </c>
      <c r="AA105" s="31"/>
      <c r="AB105" s="31"/>
      <c r="AC105" s="31"/>
      <c r="AD105" s="32"/>
      <c r="AE105" s="46" t="s">
        <v>116</v>
      </c>
      <c r="AF105" s="47"/>
      <c r="AG105" s="47"/>
      <c r="AH105" s="47"/>
      <c r="AI105" s="48"/>
      <c r="AJ105" s="30" t="s">
        <v>5</v>
      </c>
      <c r="AK105" s="31"/>
      <c r="AL105" s="31"/>
      <c r="AM105" s="31"/>
      <c r="AN105" s="32"/>
      <c r="AO105" s="30" t="s">
        <v>4</v>
      </c>
      <c r="AP105" s="31"/>
      <c r="AQ105" s="31"/>
      <c r="AR105" s="31"/>
      <c r="AS105" s="32"/>
      <c r="AT105" s="30" t="s">
        <v>3</v>
      </c>
      <c r="AU105" s="31"/>
      <c r="AV105" s="31"/>
      <c r="AW105" s="31"/>
      <c r="AX105" s="32"/>
      <c r="AY105" s="46" t="s">
        <v>116</v>
      </c>
      <c r="AZ105" s="47"/>
      <c r="BA105" s="47"/>
      <c r="BB105" s="47"/>
      <c r="BC105" s="48"/>
      <c r="BD105" s="36" t="s">
        <v>96</v>
      </c>
      <c r="BE105" s="36"/>
      <c r="BF105" s="36"/>
      <c r="BG105" s="36"/>
      <c r="BH105" s="36"/>
    </row>
    <row r="106" spans="1:79" ht="15" customHeight="1" x14ac:dyDescent="0.2">
      <c r="A106" s="30" t="s">
        <v>169</v>
      </c>
      <c r="B106" s="31"/>
      <c r="C106" s="31"/>
      <c r="D106" s="30">
        <v>2</v>
      </c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2"/>
      <c r="U106" s="30">
        <v>3</v>
      </c>
      <c r="V106" s="31"/>
      <c r="W106" s="31"/>
      <c r="X106" s="31"/>
      <c r="Y106" s="32"/>
      <c r="Z106" s="30">
        <v>4</v>
      </c>
      <c r="AA106" s="31"/>
      <c r="AB106" s="31"/>
      <c r="AC106" s="31"/>
      <c r="AD106" s="32"/>
      <c r="AE106" s="30">
        <v>5</v>
      </c>
      <c r="AF106" s="31"/>
      <c r="AG106" s="31"/>
      <c r="AH106" s="31"/>
      <c r="AI106" s="32"/>
      <c r="AJ106" s="30">
        <v>6</v>
      </c>
      <c r="AK106" s="31"/>
      <c r="AL106" s="31"/>
      <c r="AM106" s="31"/>
      <c r="AN106" s="32"/>
      <c r="AO106" s="30">
        <v>7</v>
      </c>
      <c r="AP106" s="31"/>
      <c r="AQ106" s="31"/>
      <c r="AR106" s="31"/>
      <c r="AS106" s="32"/>
      <c r="AT106" s="30">
        <v>8</v>
      </c>
      <c r="AU106" s="31"/>
      <c r="AV106" s="31"/>
      <c r="AW106" s="31"/>
      <c r="AX106" s="32"/>
      <c r="AY106" s="30">
        <v>9</v>
      </c>
      <c r="AZ106" s="31"/>
      <c r="BA106" s="31"/>
      <c r="BB106" s="31"/>
      <c r="BC106" s="32"/>
      <c r="BD106" s="30">
        <v>10</v>
      </c>
      <c r="BE106" s="31"/>
      <c r="BF106" s="31"/>
      <c r="BG106" s="31"/>
      <c r="BH106" s="32"/>
    </row>
    <row r="107" spans="1:79" s="1" customFormat="1" ht="12.75" hidden="1" customHeight="1" x14ac:dyDescent="12.75">
      <c r="A107" s="33" t="s">
        <v>69</v>
      </c>
      <c r="B107" s="34"/>
      <c r="C107" s="34"/>
      <c r="D107" s="33" t="s">
        <v>57</v>
      </c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5"/>
      <c r="U107" s="33" t="s">
        <v>60</v>
      </c>
      <c r="V107" s="34"/>
      <c r="W107" s="34"/>
      <c r="X107" s="34"/>
      <c r="Y107" s="35"/>
      <c r="Z107" s="33" t="s">
        <v>61</v>
      </c>
      <c r="AA107" s="34"/>
      <c r="AB107" s="34"/>
      <c r="AC107" s="34"/>
      <c r="AD107" s="35"/>
      <c r="AE107" s="33" t="s">
        <v>94</v>
      </c>
      <c r="AF107" s="34"/>
      <c r="AG107" s="34"/>
      <c r="AH107" s="34"/>
      <c r="AI107" s="35"/>
      <c r="AJ107" s="50" t="s">
        <v>171</v>
      </c>
      <c r="AK107" s="51"/>
      <c r="AL107" s="51"/>
      <c r="AM107" s="51"/>
      <c r="AN107" s="52"/>
      <c r="AO107" s="33" t="s">
        <v>62</v>
      </c>
      <c r="AP107" s="34"/>
      <c r="AQ107" s="34"/>
      <c r="AR107" s="34"/>
      <c r="AS107" s="35"/>
      <c r="AT107" s="33" t="s">
        <v>63</v>
      </c>
      <c r="AU107" s="34"/>
      <c r="AV107" s="34"/>
      <c r="AW107" s="34"/>
      <c r="AX107" s="35"/>
      <c r="AY107" s="33" t="s">
        <v>95</v>
      </c>
      <c r="AZ107" s="34"/>
      <c r="BA107" s="34"/>
      <c r="BB107" s="34"/>
      <c r="BC107" s="35"/>
      <c r="BD107" s="44" t="s">
        <v>171</v>
      </c>
      <c r="BE107" s="44"/>
      <c r="BF107" s="44"/>
      <c r="BG107" s="44"/>
      <c r="BH107" s="44"/>
      <c r="CA107" s="1" t="s">
        <v>35</v>
      </c>
    </row>
    <row r="108" spans="1:79" s="99" customFormat="1" ht="25.5" customHeight="1" x14ac:dyDescent="0.2">
      <c r="A108" s="89">
        <v>1</v>
      </c>
      <c r="B108" s="90"/>
      <c r="C108" s="90"/>
      <c r="D108" s="92" t="s">
        <v>181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4"/>
      <c r="U108" s="96">
        <v>2250983</v>
      </c>
      <c r="V108" s="97"/>
      <c r="W108" s="97"/>
      <c r="X108" s="97"/>
      <c r="Y108" s="98"/>
      <c r="Z108" s="96">
        <v>0</v>
      </c>
      <c r="AA108" s="97"/>
      <c r="AB108" s="97"/>
      <c r="AC108" s="97"/>
      <c r="AD108" s="98"/>
      <c r="AE108" s="95">
        <v>0</v>
      </c>
      <c r="AF108" s="95"/>
      <c r="AG108" s="95"/>
      <c r="AH108" s="95"/>
      <c r="AI108" s="95"/>
      <c r="AJ108" s="110">
        <f>IF(ISNUMBER(U108),U108,0)+IF(ISNUMBER(Z108),Z108,0)</f>
        <v>2250983</v>
      </c>
      <c r="AK108" s="110"/>
      <c r="AL108" s="110"/>
      <c r="AM108" s="110"/>
      <c r="AN108" s="110"/>
      <c r="AO108" s="95">
        <v>2256094</v>
      </c>
      <c r="AP108" s="95"/>
      <c r="AQ108" s="95"/>
      <c r="AR108" s="95"/>
      <c r="AS108" s="95"/>
      <c r="AT108" s="110">
        <v>0</v>
      </c>
      <c r="AU108" s="110"/>
      <c r="AV108" s="110"/>
      <c r="AW108" s="110"/>
      <c r="AX108" s="110"/>
      <c r="AY108" s="95">
        <v>0</v>
      </c>
      <c r="AZ108" s="95"/>
      <c r="BA108" s="95"/>
      <c r="BB108" s="95"/>
      <c r="BC108" s="95"/>
      <c r="BD108" s="110">
        <f>IF(ISNUMBER(AO108),AO108,0)+IF(ISNUMBER(AT108),AT108,0)</f>
        <v>2256094</v>
      </c>
      <c r="BE108" s="110"/>
      <c r="BF108" s="110"/>
      <c r="BG108" s="110"/>
      <c r="BH108" s="110"/>
      <c r="CA108" s="99" t="s">
        <v>36</v>
      </c>
    </row>
    <row r="109" spans="1:79" s="99" customFormat="1" ht="12.75" customHeight="1" x14ac:dyDescent="0.2">
      <c r="A109" s="89">
        <v>2</v>
      </c>
      <c r="B109" s="90"/>
      <c r="C109" s="90"/>
      <c r="D109" s="92" t="s">
        <v>182</v>
      </c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4"/>
      <c r="U109" s="96">
        <v>22617</v>
      </c>
      <c r="V109" s="97"/>
      <c r="W109" s="97"/>
      <c r="X109" s="97"/>
      <c r="Y109" s="98"/>
      <c r="Z109" s="96">
        <v>0</v>
      </c>
      <c r="AA109" s="97"/>
      <c r="AB109" s="97"/>
      <c r="AC109" s="97"/>
      <c r="AD109" s="98"/>
      <c r="AE109" s="95">
        <v>0</v>
      </c>
      <c r="AF109" s="95"/>
      <c r="AG109" s="95"/>
      <c r="AH109" s="95"/>
      <c r="AI109" s="95"/>
      <c r="AJ109" s="110">
        <f>IF(ISNUMBER(U109),U109,0)+IF(ISNUMBER(Z109),Z109,0)</f>
        <v>22617</v>
      </c>
      <c r="AK109" s="110"/>
      <c r="AL109" s="110"/>
      <c r="AM109" s="110"/>
      <c r="AN109" s="110"/>
      <c r="AO109" s="95">
        <v>24006</v>
      </c>
      <c r="AP109" s="95"/>
      <c r="AQ109" s="95"/>
      <c r="AR109" s="95"/>
      <c r="AS109" s="95"/>
      <c r="AT109" s="110">
        <v>0</v>
      </c>
      <c r="AU109" s="110"/>
      <c r="AV109" s="110"/>
      <c r="AW109" s="110"/>
      <c r="AX109" s="110"/>
      <c r="AY109" s="95">
        <v>0</v>
      </c>
      <c r="AZ109" s="95"/>
      <c r="BA109" s="95"/>
      <c r="BB109" s="95"/>
      <c r="BC109" s="95"/>
      <c r="BD109" s="110">
        <f>IF(ISNUMBER(AO109),AO109,0)+IF(ISNUMBER(AT109),AT109,0)</f>
        <v>24006</v>
      </c>
      <c r="BE109" s="110"/>
      <c r="BF109" s="110"/>
      <c r="BG109" s="110"/>
      <c r="BH109" s="110"/>
    </row>
    <row r="110" spans="1:79" s="6" customFormat="1" ht="12.75" customHeight="1" x14ac:dyDescent="0.2">
      <c r="A110" s="87"/>
      <c r="B110" s="85"/>
      <c r="C110" s="85"/>
      <c r="D110" s="100" t="s">
        <v>147</v>
      </c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2"/>
      <c r="U110" s="104">
        <v>2273600</v>
      </c>
      <c r="V110" s="105"/>
      <c r="W110" s="105"/>
      <c r="X110" s="105"/>
      <c r="Y110" s="106"/>
      <c r="Z110" s="104">
        <v>0</v>
      </c>
      <c r="AA110" s="105"/>
      <c r="AB110" s="105"/>
      <c r="AC110" s="105"/>
      <c r="AD110" s="106"/>
      <c r="AE110" s="103">
        <v>0</v>
      </c>
      <c r="AF110" s="103"/>
      <c r="AG110" s="103"/>
      <c r="AH110" s="103"/>
      <c r="AI110" s="103"/>
      <c r="AJ110" s="88">
        <f>IF(ISNUMBER(U110),U110,0)+IF(ISNUMBER(Z110),Z110,0)</f>
        <v>2273600</v>
      </c>
      <c r="AK110" s="88"/>
      <c r="AL110" s="88"/>
      <c r="AM110" s="88"/>
      <c r="AN110" s="88"/>
      <c r="AO110" s="103">
        <v>2280100</v>
      </c>
      <c r="AP110" s="103"/>
      <c r="AQ110" s="103"/>
      <c r="AR110" s="103"/>
      <c r="AS110" s="103"/>
      <c r="AT110" s="88">
        <v>0</v>
      </c>
      <c r="AU110" s="88"/>
      <c r="AV110" s="88"/>
      <c r="AW110" s="88"/>
      <c r="AX110" s="88"/>
      <c r="AY110" s="103">
        <v>0</v>
      </c>
      <c r="AZ110" s="103"/>
      <c r="BA110" s="103"/>
      <c r="BB110" s="103"/>
      <c r="BC110" s="103"/>
      <c r="BD110" s="88">
        <f>IF(ISNUMBER(AO110),AO110,0)+IF(ISNUMBER(AT110),AT110,0)</f>
        <v>2280100</v>
      </c>
      <c r="BE110" s="88"/>
      <c r="BF110" s="88"/>
      <c r="BG110" s="88"/>
      <c r="BH110" s="88"/>
    </row>
    <row r="111" spans="1:79" s="5" customFormat="1" ht="12.7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</row>
    <row r="113" spans="1:79" ht="14.25" customHeight="1" x14ac:dyDescent="0.2">
      <c r="A113" s="42" t="s">
        <v>152</v>
      </c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</row>
    <row r="114" spans="1:79" ht="14.25" customHeight="1" x14ac:dyDescent="0.2">
      <c r="A114" s="42" t="s">
        <v>247</v>
      </c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</row>
    <row r="115" spans="1:79" ht="23.1" customHeight="1" x14ac:dyDescent="12.75">
      <c r="A115" s="61" t="s">
        <v>6</v>
      </c>
      <c r="B115" s="62"/>
      <c r="C115" s="62"/>
      <c r="D115" s="36" t="s">
        <v>9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 t="s">
        <v>8</v>
      </c>
      <c r="R115" s="36"/>
      <c r="S115" s="36"/>
      <c r="T115" s="36"/>
      <c r="U115" s="36"/>
      <c r="V115" s="36" t="s">
        <v>7</v>
      </c>
      <c r="W115" s="36"/>
      <c r="X115" s="36"/>
      <c r="Y115" s="36"/>
      <c r="Z115" s="36"/>
      <c r="AA115" s="36"/>
      <c r="AB115" s="36"/>
      <c r="AC115" s="36"/>
      <c r="AD115" s="36"/>
      <c r="AE115" s="36"/>
      <c r="AF115" s="30" t="s">
        <v>232</v>
      </c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2"/>
      <c r="AU115" s="30" t="s">
        <v>235</v>
      </c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2"/>
      <c r="BJ115" s="30" t="s">
        <v>243</v>
      </c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2"/>
    </row>
    <row r="116" spans="1:79" ht="32.25" customHeight="1" x14ac:dyDescent="12.75">
      <c r="A116" s="64"/>
      <c r="B116" s="65"/>
      <c r="C116" s="65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 t="s">
        <v>4</v>
      </c>
      <c r="AG116" s="36"/>
      <c r="AH116" s="36"/>
      <c r="AI116" s="36"/>
      <c r="AJ116" s="36"/>
      <c r="AK116" s="36" t="s">
        <v>3</v>
      </c>
      <c r="AL116" s="36"/>
      <c r="AM116" s="36"/>
      <c r="AN116" s="36"/>
      <c r="AO116" s="36"/>
      <c r="AP116" s="36" t="s">
        <v>123</v>
      </c>
      <c r="AQ116" s="36"/>
      <c r="AR116" s="36"/>
      <c r="AS116" s="36"/>
      <c r="AT116" s="36"/>
      <c r="AU116" s="36" t="s">
        <v>4</v>
      </c>
      <c r="AV116" s="36"/>
      <c r="AW116" s="36"/>
      <c r="AX116" s="36"/>
      <c r="AY116" s="36"/>
      <c r="AZ116" s="36" t="s">
        <v>3</v>
      </c>
      <c r="BA116" s="36"/>
      <c r="BB116" s="36"/>
      <c r="BC116" s="36"/>
      <c r="BD116" s="36"/>
      <c r="BE116" s="36" t="s">
        <v>90</v>
      </c>
      <c r="BF116" s="36"/>
      <c r="BG116" s="36"/>
      <c r="BH116" s="36"/>
      <c r="BI116" s="36"/>
      <c r="BJ116" s="36" t="s">
        <v>4</v>
      </c>
      <c r="BK116" s="36"/>
      <c r="BL116" s="36"/>
      <c r="BM116" s="36"/>
      <c r="BN116" s="36"/>
      <c r="BO116" s="36" t="s">
        <v>3</v>
      </c>
      <c r="BP116" s="36"/>
      <c r="BQ116" s="36"/>
      <c r="BR116" s="36"/>
      <c r="BS116" s="36"/>
      <c r="BT116" s="36" t="s">
        <v>97</v>
      </c>
      <c r="BU116" s="36"/>
      <c r="BV116" s="36"/>
      <c r="BW116" s="36"/>
      <c r="BX116" s="36"/>
    </row>
    <row r="117" spans="1:79" ht="15" customHeight="1" x14ac:dyDescent="0.2">
      <c r="A117" s="30">
        <v>1</v>
      </c>
      <c r="B117" s="31"/>
      <c r="C117" s="31"/>
      <c r="D117" s="36">
        <v>2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>
        <v>3</v>
      </c>
      <c r="R117" s="36"/>
      <c r="S117" s="36"/>
      <c r="T117" s="36"/>
      <c r="U117" s="36"/>
      <c r="V117" s="36">
        <v>4</v>
      </c>
      <c r="W117" s="36"/>
      <c r="X117" s="36"/>
      <c r="Y117" s="36"/>
      <c r="Z117" s="36"/>
      <c r="AA117" s="36"/>
      <c r="AB117" s="36"/>
      <c r="AC117" s="36"/>
      <c r="AD117" s="36"/>
      <c r="AE117" s="36"/>
      <c r="AF117" s="36">
        <v>5</v>
      </c>
      <c r="AG117" s="36"/>
      <c r="AH117" s="36"/>
      <c r="AI117" s="36"/>
      <c r="AJ117" s="36"/>
      <c r="AK117" s="36">
        <v>6</v>
      </c>
      <c r="AL117" s="36"/>
      <c r="AM117" s="36"/>
      <c r="AN117" s="36"/>
      <c r="AO117" s="36"/>
      <c r="AP117" s="36">
        <v>7</v>
      </c>
      <c r="AQ117" s="36"/>
      <c r="AR117" s="36"/>
      <c r="AS117" s="36"/>
      <c r="AT117" s="36"/>
      <c r="AU117" s="36">
        <v>8</v>
      </c>
      <c r="AV117" s="36"/>
      <c r="AW117" s="36"/>
      <c r="AX117" s="36"/>
      <c r="AY117" s="36"/>
      <c r="AZ117" s="36">
        <v>9</v>
      </c>
      <c r="BA117" s="36"/>
      <c r="BB117" s="36"/>
      <c r="BC117" s="36"/>
      <c r="BD117" s="36"/>
      <c r="BE117" s="36">
        <v>10</v>
      </c>
      <c r="BF117" s="36"/>
      <c r="BG117" s="36"/>
      <c r="BH117" s="36"/>
      <c r="BI117" s="36"/>
      <c r="BJ117" s="36">
        <v>11</v>
      </c>
      <c r="BK117" s="36"/>
      <c r="BL117" s="36"/>
      <c r="BM117" s="36"/>
      <c r="BN117" s="36"/>
      <c r="BO117" s="36">
        <v>12</v>
      </c>
      <c r="BP117" s="36"/>
      <c r="BQ117" s="36"/>
      <c r="BR117" s="36"/>
      <c r="BS117" s="36"/>
      <c r="BT117" s="36">
        <v>13</v>
      </c>
      <c r="BU117" s="36"/>
      <c r="BV117" s="36"/>
      <c r="BW117" s="36"/>
      <c r="BX117" s="36"/>
    </row>
    <row r="118" spans="1:79" ht="10.5" hidden="1" customHeight="1" x14ac:dyDescent="0.2">
      <c r="A118" s="33" t="s">
        <v>154</v>
      </c>
      <c r="B118" s="34"/>
      <c r="C118" s="34"/>
      <c r="D118" s="36" t="s">
        <v>57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 t="s">
        <v>70</v>
      </c>
      <c r="R118" s="36"/>
      <c r="S118" s="36"/>
      <c r="T118" s="36"/>
      <c r="U118" s="36"/>
      <c r="V118" s="36" t="s">
        <v>71</v>
      </c>
      <c r="W118" s="36"/>
      <c r="X118" s="36"/>
      <c r="Y118" s="36"/>
      <c r="Z118" s="36"/>
      <c r="AA118" s="36"/>
      <c r="AB118" s="36"/>
      <c r="AC118" s="36"/>
      <c r="AD118" s="36"/>
      <c r="AE118" s="36"/>
      <c r="AF118" s="38" t="s">
        <v>111</v>
      </c>
      <c r="AG118" s="38"/>
      <c r="AH118" s="38"/>
      <c r="AI118" s="38"/>
      <c r="AJ118" s="38"/>
      <c r="AK118" s="37" t="s">
        <v>112</v>
      </c>
      <c r="AL118" s="37"/>
      <c r="AM118" s="37"/>
      <c r="AN118" s="37"/>
      <c r="AO118" s="37"/>
      <c r="AP118" s="44" t="s">
        <v>184</v>
      </c>
      <c r="AQ118" s="44"/>
      <c r="AR118" s="44"/>
      <c r="AS118" s="44"/>
      <c r="AT118" s="44"/>
      <c r="AU118" s="38" t="s">
        <v>113</v>
      </c>
      <c r="AV118" s="38"/>
      <c r="AW118" s="38"/>
      <c r="AX118" s="38"/>
      <c r="AY118" s="38"/>
      <c r="AZ118" s="37" t="s">
        <v>114</v>
      </c>
      <c r="BA118" s="37"/>
      <c r="BB118" s="37"/>
      <c r="BC118" s="37"/>
      <c r="BD118" s="37"/>
      <c r="BE118" s="44" t="s">
        <v>184</v>
      </c>
      <c r="BF118" s="44"/>
      <c r="BG118" s="44"/>
      <c r="BH118" s="44"/>
      <c r="BI118" s="44"/>
      <c r="BJ118" s="38" t="s">
        <v>105</v>
      </c>
      <c r="BK118" s="38"/>
      <c r="BL118" s="38"/>
      <c r="BM118" s="38"/>
      <c r="BN118" s="38"/>
      <c r="BO118" s="37" t="s">
        <v>106</v>
      </c>
      <c r="BP118" s="37"/>
      <c r="BQ118" s="37"/>
      <c r="BR118" s="37"/>
      <c r="BS118" s="37"/>
      <c r="BT118" s="44" t="s">
        <v>184</v>
      </c>
      <c r="BU118" s="44"/>
      <c r="BV118" s="44"/>
      <c r="BW118" s="44"/>
      <c r="BX118" s="44"/>
      <c r="CA118" t="s">
        <v>37</v>
      </c>
    </row>
    <row r="119" spans="1:79" s="6" customFormat="1" ht="15" customHeight="1" x14ac:dyDescent="0.2">
      <c r="A119" s="87">
        <v>0</v>
      </c>
      <c r="B119" s="85"/>
      <c r="C119" s="85"/>
      <c r="D119" s="111" t="s">
        <v>183</v>
      </c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  <c r="CA119" s="6" t="s">
        <v>38</v>
      </c>
    </row>
    <row r="120" spans="1:79" s="99" customFormat="1" ht="15" customHeight="1" x14ac:dyDescent="0.2">
      <c r="A120" s="89">
        <v>0</v>
      </c>
      <c r="B120" s="90"/>
      <c r="C120" s="90"/>
      <c r="D120" s="114" t="s">
        <v>185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36" t="s">
        <v>186</v>
      </c>
      <c r="R120" s="36"/>
      <c r="S120" s="36"/>
      <c r="T120" s="36"/>
      <c r="U120" s="36"/>
      <c r="V120" s="36" t="s">
        <v>187</v>
      </c>
      <c r="W120" s="36"/>
      <c r="X120" s="36"/>
      <c r="Y120" s="36"/>
      <c r="Z120" s="36"/>
      <c r="AA120" s="36"/>
      <c r="AB120" s="36"/>
      <c r="AC120" s="36"/>
      <c r="AD120" s="36"/>
      <c r="AE120" s="36"/>
      <c r="AF120" s="115">
        <v>4</v>
      </c>
      <c r="AG120" s="115"/>
      <c r="AH120" s="115"/>
      <c r="AI120" s="115"/>
      <c r="AJ120" s="115"/>
      <c r="AK120" s="115">
        <v>0</v>
      </c>
      <c r="AL120" s="115"/>
      <c r="AM120" s="115"/>
      <c r="AN120" s="115"/>
      <c r="AO120" s="115"/>
      <c r="AP120" s="115">
        <v>4</v>
      </c>
      <c r="AQ120" s="115"/>
      <c r="AR120" s="115"/>
      <c r="AS120" s="115"/>
      <c r="AT120" s="115"/>
      <c r="AU120" s="115">
        <v>5</v>
      </c>
      <c r="AV120" s="115"/>
      <c r="AW120" s="115"/>
      <c r="AX120" s="115"/>
      <c r="AY120" s="115"/>
      <c r="AZ120" s="115">
        <v>0</v>
      </c>
      <c r="BA120" s="115"/>
      <c r="BB120" s="115"/>
      <c r="BC120" s="115"/>
      <c r="BD120" s="115"/>
      <c r="BE120" s="115">
        <v>5</v>
      </c>
      <c r="BF120" s="115"/>
      <c r="BG120" s="115"/>
      <c r="BH120" s="115"/>
      <c r="BI120" s="115"/>
      <c r="BJ120" s="115">
        <v>5</v>
      </c>
      <c r="BK120" s="115"/>
      <c r="BL120" s="115"/>
      <c r="BM120" s="115"/>
      <c r="BN120" s="115"/>
      <c r="BO120" s="115">
        <v>0</v>
      </c>
      <c r="BP120" s="115"/>
      <c r="BQ120" s="115"/>
      <c r="BR120" s="115"/>
      <c r="BS120" s="115"/>
      <c r="BT120" s="115">
        <v>5</v>
      </c>
      <c r="BU120" s="115"/>
      <c r="BV120" s="115"/>
      <c r="BW120" s="115"/>
      <c r="BX120" s="115"/>
    </row>
    <row r="121" spans="1:79" s="6" customFormat="1" ht="15" customHeight="1" x14ac:dyDescent="0.2">
      <c r="A121" s="87">
        <v>0</v>
      </c>
      <c r="B121" s="85"/>
      <c r="C121" s="85"/>
      <c r="D121" s="113" t="s">
        <v>188</v>
      </c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2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BJ121" s="112"/>
      <c r="BK121" s="112"/>
      <c r="BL121" s="112"/>
      <c r="BM121" s="112"/>
      <c r="BN121" s="112"/>
      <c r="BO121" s="112"/>
      <c r="BP121" s="112"/>
      <c r="BQ121" s="112"/>
      <c r="BR121" s="112"/>
      <c r="BS121" s="112"/>
      <c r="BT121" s="112"/>
      <c r="BU121" s="112"/>
      <c r="BV121" s="112"/>
      <c r="BW121" s="112"/>
      <c r="BX121" s="112"/>
    </row>
    <row r="122" spans="1:79" s="99" customFormat="1" ht="28.5" customHeight="1" x14ac:dyDescent="0.2">
      <c r="A122" s="89">
        <v>0</v>
      </c>
      <c r="B122" s="90"/>
      <c r="C122" s="90"/>
      <c r="D122" s="114" t="s">
        <v>189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36" t="s">
        <v>186</v>
      </c>
      <c r="R122" s="36"/>
      <c r="S122" s="36"/>
      <c r="T122" s="36"/>
      <c r="U122" s="36"/>
      <c r="V122" s="114" t="s">
        <v>190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5">
        <v>889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889</v>
      </c>
      <c r="AQ122" s="115"/>
      <c r="AR122" s="115"/>
      <c r="AS122" s="115"/>
      <c r="AT122" s="115"/>
      <c r="AU122" s="115">
        <v>450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450</v>
      </c>
      <c r="BF122" s="115"/>
      <c r="BG122" s="115"/>
      <c r="BH122" s="115"/>
      <c r="BI122" s="115"/>
      <c r="BJ122" s="115">
        <v>460</v>
      </c>
      <c r="BK122" s="115"/>
      <c r="BL122" s="115"/>
      <c r="BM122" s="115"/>
      <c r="BN122" s="115"/>
      <c r="BO122" s="115">
        <v>0</v>
      </c>
      <c r="BP122" s="115"/>
      <c r="BQ122" s="115"/>
      <c r="BR122" s="115"/>
      <c r="BS122" s="115"/>
      <c r="BT122" s="115">
        <v>460</v>
      </c>
      <c r="BU122" s="115"/>
      <c r="BV122" s="115"/>
      <c r="BW122" s="115"/>
      <c r="BX122" s="115"/>
    </row>
    <row r="123" spans="1:79" s="99" customFormat="1" ht="45" customHeight="1" x14ac:dyDescent="0.2">
      <c r="A123" s="89">
        <v>0</v>
      </c>
      <c r="B123" s="90"/>
      <c r="C123" s="90"/>
      <c r="D123" s="114" t="s">
        <v>191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4"/>
      <c r="Q123" s="36" t="s">
        <v>186</v>
      </c>
      <c r="R123" s="36"/>
      <c r="S123" s="36"/>
      <c r="T123" s="36"/>
      <c r="U123" s="36"/>
      <c r="V123" s="114" t="s">
        <v>192</v>
      </c>
      <c r="W123" s="93"/>
      <c r="X123" s="93"/>
      <c r="Y123" s="93"/>
      <c r="Z123" s="93"/>
      <c r="AA123" s="93"/>
      <c r="AB123" s="93"/>
      <c r="AC123" s="93"/>
      <c r="AD123" s="93"/>
      <c r="AE123" s="94"/>
      <c r="AF123" s="115">
        <v>43</v>
      </c>
      <c r="AG123" s="115"/>
      <c r="AH123" s="115"/>
      <c r="AI123" s="115"/>
      <c r="AJ123" s="115"/>
      <c r="AK123" s="115">
        <v>0</v>
      </c>
      <c r="AL123" s="115"/>
      <c r="AM123" s="115"/>
      <c r="AN123" s="115"/>
      <c r="AO123" s="115"/>
      <c r="AP123" s="115">
        <v>43</v>
      </c>
      <c r="AQ123" s="115"/>
      <c r="AR123" s="115"/>
      <c r="AS123" s="115"/>
      <c r="AT123" s="115"/>
      <c r="AU123" s="115">
        <v>40</v>
      </c>
      <c r="AV123" s="115"/>
      <c r="AW123" s="115"/>
      <c r="AX123" s="115"/>
      <c r="AY123" s="115"/>
      <c r="AZ123" s="115">
        <v>0</v>
      </c>
      <c r="BA123" s="115"/>
      <c r="BB123" s="115"/>
      <c r="BC123" s="115"/>
      <c r="BD123" s="115"/>
      <c r="BE123" s="115">
        <v>40</v>
      </c>
      <c r="BF123" s="115"/>
      <c r="BG123" s="115"/>
      <c r="BH123" s="115"/>
      <c r="BI123" s="115"/>
      <c r="BJ123" s="115">
        <v>40</v>
      </c>
      <c r="BK123" s="115"/>
      <c r="BL123" s="115"/>
      <c r="BM123" s="115"/>
      <c r="BN123" s="115"/>
      <c r="BO123" s="115">
        <v>0</v>
      </c>
      <c r="BP123" s="115"/>
      <c r="BQ123" s="115"/>
      <c r="BR123" s="115"/>
      <c r="BS123" s="115"/>
      <c r="BT123" s="115">
        <v>40</v>
      </c>
      <c r="BU123" s="115"/>
      <c r="BV123" s="115"/>
      <c r="BW123" s="115"/>
      <c r="BX123" s="115"/>
    </row>
    <row r="124" spans="1:79" s="99" customFormat="1" ht="30" customHeight="1" x14ac:dyDescent="0.2">
      <c r="A124" s="89">
        <v>0</v>
      </c>
      <c r="B124" s="90"/>
      <c r="C124" s="90"/>
      <c r="D124" s="114" t="s">
        <v>193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36" t="s">
        <v>186</v>
      </c>
      <c r="R124" s="36"/>
      <c r="S124" s="36"/>
      <c r="T124" s="36"/>
      <c r="U124" s="36"/>
      <c r="V124" s="114" t="s">
        <v>194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5">
        <v>104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104</v>
      </c>
      <c r="AQ124" s="115"/>
      <c r="AR124" s="115"/>
      <c r="AS124" s="115"/>
      <c r="AT124" s="115"/>
      <c r="AU124" s="115">
        <v>150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150</v>
      </c>
      <c r="BF124" s="115"/>
      <c r="BG124" s="115"/>
      <c r="BH124" s="115"/>
      <c r="BI124" s="115"/>
      <c r="BJ124" s="115">
        <v>120</v>
      </c>
      <c r="BK124" s="115"/>
      <c r="BL124" s="115"/>
      <c r="BM124" s="115"/>
      <c r="BN124" s="115"/>
      <c r="BO124" s="115">
        <v>0</v>
      </c>
      <c r="BP124" s="115"/>
      <c r="BQ124" s="115"/>
      <c r="BR124" s="115"/>
      <c r="BS124" s="115"/>
      <c r="BT124" s="115">
        <v>120</v>
      </c>
      <c r="BU124" s="115"/>
      <c r="BV124" s="115"/>
      <c r="BW124" s="115"/>
      <c r="BX124" s="115"/>
    </row>
    <row r="125" spans="1:79" s="6" customFormat="1" ht="15" customHeight="1" x14ac:dyDescent="0.2">
      <c r="A125" s="87">
        <v>0</v>
      </c>
      <c r="B125" s="85"/>
      <c r="C125" s="85"/>
      <c r="D125" s="113" t="s">
        <v>195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3"/>
      <c r="W125" s="101"/>
      <c r="X125" s="101"/>
      <c r="Y125" s="101"/>
      <c r="Z125" s="101"/>
      <c r="AA125" s="101"/>
      <c r="AB125" s="101"/>
      <c r="AC125" s="101"/>
      <c r="AD125" s="101"/>
      <c r="AE125" s="10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BJ125" s="112"/>
      <c r="BK125" s="112"/>
      <c r="BL125" s="112"/>
      <c r="BM125" s="112"/>
      <c r="BN125" s="112"/>
      <c r="BO125" s="112"/>
      <c r="BP125" s="112"/>
      <c r="BQ125" s="112"/>
      <c r="BR125" s="112"/>
      <c r="BS125" s="112"/>
      <c r="BT125" s="112"/>
      <c r="BU125" s="112"/>
      <c r="BV125" s="112"/>
      <c r="BW125" s="112"/>
      <c r="BX125" s="112"/>
    </row>
    <row r="126" spans="1:79" s="99" customFormat="1" ht="42.75" customHeight="1" x14ac:dyDescent="0.2">
      <c r="A126" s="89">
        <v>0</v>
      </c>
      <c r="B126" s="90"/>
      <c r="C126" s="90"/>
      <c r="D126" s="114" t="s">
        <v>196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36" t="s">
        <v>186</v>
      </c>
      <c r="R126" s="36"/>
      <c r="S126" s="36"/>
      <c r="T126" s="36"/>
      <c r="U126" s="36"/>
      <c r="V126" s="114" t="s">
        <v>197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5">
        <v>56.5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56.5</v>
      </c>
      <c r="AQ126" s="115"/>
      <c r="AR126" s="115"/>
      <c r="AS126" s="115"/>
      <c r="AT126" s="115"/>
      <c r="AU126" s="115">
        <v>25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25</v>
      </c>
      <c r="BF126" s="115"/>
      <c r="BG126" s="115"/>
      <c r="BH126" s="115"/>
      <c r="BI126" s="115"/>
      <c r="BJ126" s="115">
        <v>55</v>
      </c>
      <c r="BK126" s="115"/>
      <c r="BL126" s="115"/>
      <c r="BM126" s="115"/>
      <c r="BN126" s="115"/>
      <c r="BO126" s="115">
        <v>0</v>
      </c>
      <c r="BP126" s="115"/>
      <c r="BQ126" s="115"/>
      <c r="BR126" s="115"/>
      <c r="BS126" s="115"/>
      <c r="BT126" s="115">
        <v>55</v>
      </c>
      <c r="BU126" s="115"/>
      <c r="BV126" s="115"/>
      <c r="BW126" s="115"/>
      <c r="BX126" s="115"/>
    </row>
    <row r="127" spans="1:79" s="99" customFormat="1" ht="30" customHeight="1" x14ac:dyDescent="0.2">
      <c r="A127" s="89">
        <v>0</v>
      </c>
      <c r="B127" s="90"/>
      <c r="C127" s="90"/>
      <c r="D127" s="114" t="s">
        <v>198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36" t="s">
        <v>186</v>
      </c>
      <c r="R127" s="36"/>
      <c r="S127" s="36"/>
      <c r="T127" s="36"/>
      <c r="U127" s="36"/>
      <c r="V127" s="114" t="s">
        <v>199</v>
      </c>
      <c r="W127" s="93"/>
      <c r="X127" s="93"/>
      <c r="Y127" s="93"/>
      <c r="Z127" s="93"/>
      <c r="AA127" s="93"/>
      <c r="AB127" s="93"/>
      <c r="AC127" s="93"/>
      <c r="AD127" s="93"/>
      <c r="AE127" s="94"/>
      <c r="AF127" s="115">
        <v>10.75</v>
      </c>
      <c r="AG127" s="115"/>
      <c r="AH127" s="115"/>
      <c r="AI127" s="115"/>
      <c r="AJ127" s="115"/>
      <c r="AK127" s="115">
        <v>0</v>
      </c>
      <c r="AL127" s="115"/>
      <c r="AM127" s="115"/>
      <c r="AN127" s="115"/>
      <c r="AO127" s="115"/>
      <c r="AP127" s="115">
        <v>10.75</v>
      </c>
      <c r="AQ127" s="115"/>
      <c r="AR127" s="115"/>
      <c r="AS127" s="115"/>
      <c r="AT127" s="115"/>
      <c r="AU127" s="115">
        <v>10</v>
      </c>
      <c r="AV127" s="115"/>
      <c r="AW127" s="115"/>
      <c r="AX127" s="115"/>
      <c r="AY127" s="115"/>
      <c r="AZ127" s="115">
        <v>0</v>
      </c>
      <c r="BA127" s="115"/>
      <c r="BB127" s="115"/>
      <c r="BC127" s="115"/>
      <c r="BD127" s="115"/>
      <c r="BE127" s="115">
        <v>10</v>
      </c>
      <c r="BF127" s="115"/>
      <c r="BG127" s="115"/>
      <c r="BH127" s="115"/>
      <c r="BI127" s="115"/>
      <c r="BJ127" s="115">
        <v>10</v>
      </c>
      <c r="BK127" s="115"/>
      <c r="BL127" s="115"/>
      <c r="BM127" s="115"/>
      <c r="BN127" s="115"/>
      <c r="BO127" s="115">
        <v>0</v>
      </c>
      <c r="BP127" s="115"/>
      <c r="BQ127" s="115"/>
      <c r="BR127" s="115"/>
      <c r="BS127" s="115"/>
      <c r="BT127" s="115">
        <v>10</v>
      </c>
      <c r="BU127" s="115"/>
      <c r="BV127" s="115"/>
      <c r="BW127" s="115"/>
      <c r="BX127" s="115"/>
    </row>
    <row r="128" spans="1:79" s="6" customFormat="1" ht="30" customHeight="1" x14ac:dyDescent="0.2">
      <c r="A128" s="87">
        <v>0</v>
      </c>
      <c r="B128" s="85"/>
      <c r="C128" s="85"/>
      <c r="D128" s="113" t="s">
        <v>200</v>
      </c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2"/>
      <c r="Q128" s="111"/>
      <c r="R128" s="111"/>
      <c r="S128" s="111"/>
      <c r="T128" s="111"/>
      <c r="U128" s="111"/>
      <c r="V128" s="113"/>
      <c r="W128" s="101"/>
      <c r="X128" s="101"/>
      <c r="Y128" s="101"/>
      <c r="Z128" s="101"/>
      <c r="AA128" s="101"/>
      <c r="AB128" s="101"/>
      <c r="AC128" s="101"/>
      <c r="AD128" s="101"/>
      <c r="AE128" s="102"/>
      <c r="AF128" s="112">
        <v>427.13</v>
      </c>
      <c r="AG128" s="112"/>
      <c r="AH128" s="112"/>
      <c r="AI128" s="112"/>
      <c r="AJ128" s="112"/>
      <c r="AK128" s="112">
        <v>0</v>
      </c>
      <c r="AL128" s="112"/>
      <c r="AM128" s="112"/>
      <c r="AN128" s="112"/>
      <c r="AO128" s="112"/>
      <c r="AP128" s="112">
        <v>427.13</v>
      </c>
      <c r="AQ128" s="112"/>
      <c r="AR128" s="112"/>
      <c r="AS128" s="112"/>
      <c r="AT128" s="112"/>
      <c r="AU128" s="112">
        <v>516.25</v>
      </c>
      <c r="AV128" s="112"/>
      <c r="AW128" s="112"/>
      <c r="AX128" s="112"/>
      <c r="AY128" s="112"/>
      <c r="AZ128" s="112">
        <v>0</v>
      </c>
      <c r="BA128" s="112"/>
      <c r="BB128" s="112"/>
      <c r="BC128" s="112"/>
      <c r="BD128" s="112"/>
      <c r="BE128" s="112">
        <v>516.25</v>
      </c>
      <c r="BF128" s="112"/>
      <c r="BG128" s="112"/>
      <c r="BH128" s="112"/>
      <c r="BI128" s="112"/>
      <c r="BJ128" s="112">
        <v>537.32500000000005</v>
      </c>
      <c r="BK128" s="112"/>
      <c r="BL128" s="112"/>
      <c r="BM128" s="112"/>
      <c r="BN128" s="112"/>
      <c r="BO128" s="112">
        <v>0</v>
      </c>
      <c r="BP128" s="112"/>
      <c r="BQ128" s="112"/>
      <c r="BR128" s="112"/>
      <c r="BS128" s="112"/>
      <c r="BT128" s="112">
        <v>537.32500000000005</v>
      </c>
      <c r="BU128" s="112"/>
      <c r="BV128" s="112"/>
      <c r="BW128" s="112"/>
      <c r="BX128" s="112"/>
    </row>
    <row r="129" spans="1:79" s="99" customFormat="1" ht="15" customHeight="1" x14ac:dyDescent="0.2">
      <c r="A129" s="89">
        <v>0</v>
      </c>
      <c r="B129" s="90"/>
      <c r="C129" s="90"/>
      <c r="D129" s="114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4"/>
      <c r="Q129" s="36" t="s">
        <v>201</v>
      </c>
      <c r="R129" s="36"/>
      <c r="S129" s="36"/>
      <c r="T129" s="36"/>
      <c r="U129" s="36"/>
      <c r="V129" s="114" t="s">
        <v>202</v>
      </c>
      <c r="W129" s="93"/>
      <c r="X129" s="93"/>
      <c r="Y129" s="93"/>
      <c r="Z129" s="93"/>
      <c r="AA129" s="93"/>
      <c r="AB129" s="93"/>
      <c r="AC129" s="93"/>
      <c r="AD129" s="93"/>
      <c r="AE129" s="94"/>
      <c r="AF129" s="115">
        <v>427.13</v>
      </c>
      <c r="AG129" s="115"/>
      <c r="AH129" s="115"/>
      <c r="AI129" s="115"/>
      <c r="AJ129" s="115"/>
      <c r="AK129" s="115">
        <v>0</v>
      </c>
      <c r="AL129" s="115"/>
      <c r="AM129" s="115"/>
      <c r="AN129" s="115"/>
      <c r="AO129" s="115"/>
      <c r="AP129" s="115">
        <v>427.13</v>
      </c>
      <c r="AQ129" s="115"/>
      <c r="AR129" s="115"/>
      <c r="AS129" s="115"/>
      <c r="AT129" s="115"/>
      <c r="AU129" s="115">
        <v>516.25</v>
      </c>
      <c r="AV129" s="115"/>
      <c r="AW129" s="115"/>
      <c r="AX129" s="115"/>
      <c r="AY129" s="115"/>
      <c r="AZ129" s="115">
        <v>0</v>
      </c>
      <c r="BA129" s="115"/>
      <c r="BB129" s="115"/>
      <c r="BC129" s="115"/>
      <c r="BD129" s="115"/>
      <c r="BE129" s="115">
        <v>516.25</v>
      </c>
      <c r="BF129" s="115"/>
      <c r="BG129" s="115"/>
      <c r="BH129" s="115"/>
      <c r="BI129" s="115"/>
      <c r="BJ129" s="115">
        <v>537.32500000000005</v>
      </c>
      <c r="BK129" s="115"/>
      <c r="BL129" s="115"/>
      <c r="BM129" s="115"/>
      <c r="BN129" s="115"/>
      <c r="BO129" s="115">
        <v>0</v>
      </c>
      <c r="BP129" s="115"/>
      <c r="BQ129" s="115"/>
      <c r="BR129" s="115"/>
      <c r="BS129" s="115"/>
      <c r="BT129" s="115">
        <v>537.32500000000005</v>
      </c>
      <c r="BU129" s="115"/>
      <c r="BV129" s="115"/>
      <c r="BW129" s="115"/>
      <c r="BX129" s="115"/>
    </row>
    <row r="130" spans="1:79" s="99" customFormat="1" ht="45" customHeight="1" x14ac:dyDescent="0.2">
      <c r="A130" s="89">
        <v>0</v>
      </c>
      <c r="B130" s="90"/>
      <c r="C130" s="90"/>
      <c r="D130" s="114" t="s">
        <v>203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36" t="s">
        <v>186</v>
      </c>
      <c r="R130" s="36"/>
      <c r="S130" s="36"/>
      <c r="T130" s="36"/>
      <c r="U130" s="36"/>
      <c r="V130" s="114" t="s">
        <v>199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5">
        <v>26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26</v>
      </c>
      <c r="AQ130" s="115"/>
      <c r="AR130" s="115"/>
      <c r="AS130" s="115"/>
      <c r="AT130" s="115"/>
      <c r="AU130" s="115">
        <v>37.5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37.5</v>
      </c>
      <c r="BF130" s="115"/>
      <c r="BG130" s="115"/>
      <c r="BH130" s="115"/>
      <c r="BI130" s="115"/>
      <c r="BJ130" s="115">
        <v>30</v>
      </c>
      <c r="BK130" s="115"/>
      <c r="BL130" s="115"/>
      <c r="BM130" s="115"/>
      <c r="BN130" s="115"/>
      <c r="BO130" s="115">
        <v>0</v>
      </c>
      <c r="BP130" s="115"/>
      <c r="BQ130" s="115"/>
      <c r="BR130" s="115"/>
      <c r="BS130" s="115"/>
      <c r="BT130" s="115">
        <v>30</v>
      </c>
      <c r="BU130" s="115"/>
      <c r="BV130" s="115"/>
      <c r="BW130" s="115"/>
      <c r="BX130" s="115"/>
    </row>
    <row r="132" spans="1:79" ht="14.25" customHeight="1" x14ac:dyDescent="12.75">
      <c r="A132" s="42" t="s">
        <v>262</v>
      </c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</row>
    <row r="133" spans="1:79" ht="23.1" customHeight="1" x14ac:dyDescent="0.2">
      <c r="A133" s="61" t="s">
        <v>6</v>
      </c>
      <c r="B133" s="62"/>
      <c r="C133" s="62"/>
      <c r="D133" s="36" t="s">
        <v>9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 t="s">
        <v>8</v>
      </c>
      <c r="R133" s="36"/>
      <c r="S133" s="36"/>
      <c r="T133" s="36"/>
      <c r="U133" s="36"/>
      <c r="V133" s="36" t="s">
        <v>7</v>
      </c>
      <c r="W133" s="36"/>
      <c r="X133" s="36"/>
      <c r="Y133" s="36"/>
      <c r="Z133" s="36"/>
      <c r="AA133" s="36"/>
      <c r="AB133" s="36"/>
      <c r="AC133" s="36"/>
      <c r="AD133" s="36"/>
      <c r="AE133" s="36"/>
      <c r="AF133" s="30" t="s">
        <v>253</v>
      </c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2"/>
      <c r="AU133" s="30" t="s">
        <v>258</v>
      </c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2"/>
    </row>
    <row r="134" spans="1:79" ht="28.5" customHeight="1" x14ac:dyDescent="12.75">
      <c r="A134" s="64"/>
      <c r="B134" s="65"/>
      <c r="C134" s="65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 t="s">
        <v>4</v>
      </c>
      <c r="AG134" s="36"/>
      <c r="AH134" s="36"/>
      <c r="AI134" s="36"/>
      <c r="AJ134" s="36"/>
      <c r="AK134" s="36" t="s">
        <v>3</v>
      </c>
      <c r="AL134" s="36"/>
      <c r="AM134" s="36"/>
      <c r="AN134" s="36"/>
      <c r="AO134" s="36"/>
      <c r="AP134" s="36" t="s">
        <v>123</v>
      </c>
      <c r="AQ134" s="36"/>
      <c r="AR134" s="36"/>
      <c r="AS134" s="36"/>
      <c r="AT134" s="36"/>
      <c r="AU134" s="36" t="s">
        <v>4</v>
      </c>
      <c r="AV134" s="36"/>
      <c r="AW134" s="36"/>
      <c r="AX134" s="36"/>
      <c r="AY134" s="36"/>
      <c r="AZ134" s="36" t="s">
        <v>3</v>
      </c>
      <c r="BA134" s="36"/>
      <c r="BB134" s="36"/>
      <c r="BC134" s="36"/>
      <c r="BD134" s="36"/>
      <c r="BE134" s="36" t="s">
        <v>90</v>
      </c>
      <c r="BF134" s="36"/>
      <c r="BG134" s="36"/>
      <c r="BH134" s="36"/>
      <c r="BI134" s="36"/>
    </row>
    <row r="135" spans="1:79" ht="15" customHeight="1" x14ac:dyDescent="0.2">
      <c r="A135" s="30">
        <v>1</v>
      </c>
      <c r="B135" s="31"/>
      <c r="C135" s="31"/>
      <c r="D135" s="36">
        <v>2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>
        <v>3</v>
      </c>
      <c r="R135" s="36"/>
      <c r="S135" s="36"/>
      <c r="T135" s="36"/>
      <c r="U135" s="36"/>
      <c r="V135" s="36">
        <v>4</v>
      </c>
      <c r="W135" s="36"/>
      <c r="X135" s="36"/>
      <c r="Y135" s="36"/>
      <c r="Z135" s="36"/>
      <c r="AA135" s="36"/>
      <c r="AB135" s="36"/>
      <c r="AC135" s="36"/>
      <c r="AD135" s="36"/>
      <c r="AE135" s="36"/>
      <c r="AF135" s="36">
        <v>5</v>
      </c>
      <c r="AG135" s="36"/>
      <c r="AH135" s="36"/>
      <c r="AI135" s="36"/>
      <c r="AJ135" s="36"/>
      <c r="AK135" s="36">
        <v>6</v>
      </c>
      <c r="AL135" s="36"/>
      <c r="AM135" s="36"/>
      <c r="AN135" s="36"/>
      <c r="AO135" s="36"/>
      <c r="AP135" s="36">
        <v>7</v>
      </c>
      <c r="AQ135" s="36"/>
      <c r="AR135" s="36"/>
      <c r="AS135" s="36"/>
      <c r="AT135" s="36"/>
      <c r="AU135" s="36">
        <v>8</v>
      </c>
      <c r="AV135" s="36"/>
      <c r="AW135" s="36"/>
      <c r="AX135" s="36"/>
      <c r="AY135" s="36"/>
      <c r="AZ135" s="36">
        <v>9</v>
      </c>
      <c r="BA135" s="36"/>
      <c r="BB135" s="36"/>
      <c r="BC135" s="36"/>
      <c r="BD135" s="36"/>
      <c r="BE135" s="36">
        <v>10</v>
      </c>
      <c r="BF135" s="36"/>
      <c r="BG135" s="36"/>
      <c r="BH135" s="36"/>
      <c r="BI135" s="36"/>
    </row>
    <row r="136" spans="1:79" ht="15.75" hidden="1" customHeight="1" x14ac:dyDescent="0.2">
      <c r="A136" s="33" t="s">
        <v>154</v>
      </c>
      <c r="B136" s="34"/>
      <c r="C136" s="34"/>
      <c r="D136" s="36" t="s">
        <v>57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 t="s">
        <v>70</v>
      </c>
      <c r="R136" s="36"/>
      <c r="S136" s="36"/>
      <c r="T136" s="36"/>
      <c r="U136" s="36"/>
      <c r="V136" s="36" t="s">
        <v>71</v>
      </c>
      <c r="W136" s="36"/>
      <c r="X136" s="36"/>
      <c r="Y136" s="36"/>
      <c r="Z136" s="36"/>
      <c r="AA136" s="36"/>
      <c r="AB136" s="36"/>
      <c r="AC136" s="36"/>
      <c r="AD136" s="36"/>
      <c r="AE136" s="36"/>
      <c r="AF136" s="38" t="s">
        <v>107</v>
      </c>
      <c r="AG136" s="38"/>
      <c r="AH136" s="38"/>
      <c r="AI136" s="38"/>
      <c r="AJ136" s="38"/>
      <c r="AK136" s="37" t="s">
        <v>108</v>
      </c>
      <c r="AL136" s="37"/>
      <c r="AM136" s="37"/>
      <c r="AN136" s="37"/>
      <c r="AO136" s="37"/>
      <c r="AP136" s="44" t="s">
        <v>184</v>
      </c>
      <c r="AQ136" s="44"/>
      <c r="AR136" s="44"/>
      <c r="AS136" s="44"/>
      <c r="AT136" s="44"/>
      <c r="AU136" s="38" t="s">
        <v>109</v>
      </c>
      <c r="AV136" s="38"/>
      <c r="AW136" s="38"/>
      <c r="AX136" s="38"/>
      <c r="AY136" s="38"/>
      <c r="AZ136" s="37" t="s">
        <v>110</v>
      </c>
      <c r="BA136" s="37"/>
      <c r="BB136" s="37"/>
      <c r="BC136" s="37"/>
      <c r="BD136" s="37"/>
      <c r="BE136" s="44" t="s">
        <v>184</v>
      </c>
      <c r="BF136" s="44"/>
      <c r="BG136" s="44"/>
      <c r="BH136" s="44"/>
      <c r="BI136" s="44"/>
      <c r="CA136" t="s">
        <v>39</v>
      </c>
    </row>
    <row r="137" spans="1:79" s="6" customFormat="1" ht="14.25" x14ac:dyDescent="0.2">
      <c r="A137" s="87">
        <v>0</v>
      </c>
      <c r="B137" s="85"/>
      <c r="C137" s="85"/>
      <c r="D137" s="111" t="s">
        <v>183</v>
      </c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  <c r="CA137" s="6" t="s">
        <v>40</v>
      </c>
    </row>
    <row r="138" spans="1:79" s="99" customFormat="1" ht="14.25" customHeight="1" x14ac:dyDescent="0.2">
      <c r="A138" s="89">
        <v>0</v>
      </c>
      <c r="B138" s="90"/>
      <c r="C138" s="90"/>
      <c r="D138" s="114" t="s">
        <v>185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36" t="s">
        <v>186</v>
      </c>
      <c r="R138" s="36"/>
      <c r="S138" s="36"/>
      <c r="T138" s="36"/>
      <c r="U138" s="36"/>
      <c r="V138" s="36" t="s">
        <v>187</v>
      </c>
      <c r="W138" s="36"/>
      <c r="X138" s="36"/>
      <c r="Y138" s="36"/>
      <c r="Z138" s="36"/>
      <c r="AA138" s="36"/>
      <c r="AB138" s="36"/>
      <c r="AC138" s="36"/>
      <c r="AD138" s="36"/>
      <c r="AE138" s="36"/>
      <c r="AF138" s="115">
        <v>5</v>
      </c>
      <c r="AG138" s="115"/>
      <c r="AH138" s="115"/>
      <c r="AI138" s="115"/>
      <c r="AJ138" s="115"/>
      <c r="AK138" s="115">
        <v>0</v>
      </c>
      <c r="AL138" s="115"/>
      <c r="AM138" s="115"/>
      <c r="AN138" s="115"/>
      <c r="AO138" s="115"/>
      <c r="AP138" s="115">
        <v>5</v>
      </c>
      <c r="AQ138" s="115"/>
      <c r="AR138" s="115"/>
      <c r="AS138" s="115"/>
      <c r="AT138" s="115"/>
      <c r="AU138" s="115">
        <v>5</v>
      </c>
      <c r="AV138" s="115"/>
      <c r="AW138" s="115"/>
      <c r="AX138" s="115"/>
      <c r="AY138" s="115"/>
      <c r="AZ138" s="115">
        <v>0</v>
      </c>
      <c r="BA138" s="115"/>
      <c r="BB138" s="115"/>
      <c r="BC138" s="115"/>
      <c r="BD138" s="115"/>
      <c r="BE138" s="115">
        <v>5</v>
      </c>
      <c r="BF138" s="115"/>
      <c r="BG138" s="115"/>
      <c r="BH138" s="115"/>
      <c r="BI138" s="115"/>
    </row>
    <row r="139" spans="1:79" s="6" customFormat="1" ht="14.25" x14ac:dyDescent="0.2">
      <c r="A139" s="87">
        <v>0</v>
      </c>
      <c r="B139" s="85"/>
      <c r="C139" s="85"/>
      <c r="D139" s="113" t="s">
        <v>188</v>
      </c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2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  <c r="AZ139" s="112"/>
      <c r="BA139" s="112"/>
      <c r="BB139" s="112"/>
      <c r="BC139" s="112"/>
      <c r="BD139" s="112"/>
      <c r="BE139" s="112"/>
      <c r="BF139" s="112"/>
      <c r="BG139" s="112"/>
      <c r="BH139" s="112"/>
      <c r="BI139" s="112"/>
    </row>
    <row r="140" spans="1:79" s="99" customFormat="1" ht="28.5" customHeight="1" x14ac:dyDescent="0.2">
      <c r="A140" s="89">
        <v>0</v>
      </c>
      <c r="B140" s="90"/>
      <c r="C140" s="90"/>
      <c r="D140" s="114" t="s">
        <v>189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36" t="s">
        <v>186</v>
      </c>
      <c r="R140" s="36"/>
      <c r="S140" s="36"/>
      <c r="T140" s="36"/>
      <c r="U140" s="36"/>
      <c r="V140" s="114" t="s">
        <v>190</v>
      </c>
      <c r="W140" s="93"/>
      <c r="X140" s="93"/>
      <c r="Y140" s="93"/>
      <c r="Z140" s="93"/>
      <c r="AA140" s="93"/>
      <c r="AB140" s="93"/>
      <c r="AC140" s="93"/>
      <c r="AD140" s="93"/>
      <c r="AE140" s="94"/>
      <c r="AF140" s="115">
        <v>460</v>
      </c>
      <c r="AG140" s="115"/>
      <c r="AH140" s="115"/>
      <c r="AI140" s="115"/>
      <c r="AJ140" s="115"/>
      <c r="AK140" s="115">
        <v>0</v>
      </c>
      <c r="AL140" s="115"/>
      <c r="AM140" s="115"/>
      <c r="AN140" s="115"/>
      <c r="AO140" s="115"/>
      <c r="AP140" s="115">
        <v>460</v>
      </c>
      <c r="AQ140" s="115"/>
      <c r="AR140" s="115"/>
      <c r="AS140" s="115"/>
      <c r="AT140" s="115"/>
      <c r="AU140" s="115">
        <v>460</v>
      </c>
      <c r="AV140" s="115"/>
      <c r="AW140" s="115"/>
      <c r="AX140" s="115"/>
      <c r="AY140" s="115"/>
      <c r="AZ140" s="115">
        <v>0</v>
      </c>
      <c r="BA140" s="115"/>
      <c r="BB140" s="115"/>
      <c r="BC140" s="115"/>
      <c r="BD140" s="115"/>
      <c r="BE140" s="115">
        <v>460</v>
      </c>
      <c r="BF140" s="115"/>
      <c r="BG140" s="115"/>
      <c r="BH140" s="115"/>
      <c r="BI140" s="115"/>
    </row>
    <row r="141" spans="1:79" s="99" customFormat="1" ht="45" customHeight="1" x14ac:dyDescent="0.2">
      <c r="A141" s="89">
        <v>0</v>
      </c>
      <c r="B141" s="90"/>
      <c r="C141" s="90"/>
      <c r="D141" s="114" t="s">
        <v>191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36" t="s">
        <v>186</v>
      </c>
      <c r="R141" s="36"/>
      <c r="S141" s="36"/>
      <c r="T141" s="36"/>
      <c r="U141" s="36"/>
      <c r="V141" s="114" t="s">
        <v>192</v>
      </c>
      <c r="W141" s="93"/>
      <c r="X141" s="93"/>
      <c r="Y141" s="93"/>
      <c r="Z141" s="93"/>
      <c r="AA141" s="93"/>
      <c r="AB141" s="93"/>
      <c r="AC141" s="93"/>
      <c r="AD141" s="93"/>
      <c r="AE141" s="94"/>
      <c r="AF141" s="115">
        <v>40</v>
      </c>
      <c r="AG141" s="115"/>
      <c r="AH141" s="115"/>
      <c r="AI141" s="115"/>
      <c r="AJ141" s="115"/>
      <c r="AK141" s="115">
        <v>0</v>
      </c>
      <c r="AL141" s="115"/>
      <c r="AM141" s="115"/>
      <c r="AN141" s="115"/>
      <c r="AO141" s="115"/>
      <c r="AP141" s="115">
        <v>40</v>
      </c>
      <c r="AQ141" s="115"/>
      <c r="AR141" s="115"/>
      <c r="AS141" s="115"/>
      <c r="AT141" s="115"/>
      <c r="AU141" s="115">
        <v>40</v>
      </c>
      <c r="AV141" s="115"/>
      <c r="AW141" s="115"/>
      <c r="AX141" s="115"/>
      <c r="AY141" s="115"/>
      <c r="AZ141" s="115">
        <v>0</v>
      </c>
      <c r="BA141" s="115"/>
      <c r="BB141" s="115"/>
      <c r="BC141" s="115"/>
      <c r="BD141" s="115"/>
      <c r="BE141" s="115">
        <v>40</v>
      </c>
      <c r="BF141" s="115"/>
      <c r="BG141" s="115"/>
      <c r="BH141" s="115"/>
      <c r="BI141" s="115"/>
    </row>
    <row r="142" spans="1:79" s="99" customFormat="1" ht="30" customHeight="1" x14ac:dyDescent="0.2">
      <c r="A142" s="89">
        <v>0</v>
      </c>
      <c r="B142" s="90"/>
      <c r="C142" s="90"/>
      <c r="D142" s="114" t="s">
        <v>193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36" t="s">
        <v>186</v>
      </c>
      <c r="R142" s="36"/>
      <c r="S142" s="36"/>
      <c r="T142" s="36"/>
      <c r="U142" s="36"/>
      <c r="V142" s="114" t="s">
        <v>194</v>
      </c>
      <c r="W142" s="93"/>
      <c r="X142" s="93"/>
      <c r="Y142" s="93"/>
      <c r="Z142" s="93"/>
      <c r="AA142" s="93"/>
      <c r="AB142" s="93"/>
      <c r="AC142" s="93"/>
      <c r="AD142" s="93"/>
      <c r="AE142" s="94"/>
      <c r="AF142" s="115">
        <v>120</v>
      </c>
      <c r="AG142" s="115"/>
      <c r="AH142" s="115"/>
      <c r="AI142" s="115"/>
      <c r="AJ142" s="115"/>
      <c r="AK142" s="115">
        <v>0</v>
      </c>
      <c r="AL142" s="115"/>
      <c r="AM142" s="115"/>
      <c r="AN142" s="115"/>
      <c r="AO142" s="115"/>
      <c r="AP142" s="115">
        <v>120</v>
      </c>
      <c r="AQ142" s="115"/>
      <c r="AR142" s="115"/>
      <c r="AS142" s="115"/>
      <c r="AT142" s="115"/>
      <c r="AU142" s="115">
        <v>120</v>
      </c>
      <c r="AV142" s="115"/>
      <c r="AW142" s="115"/>
      <c r="AX142" s="115"/>
      <c r="AY142" s="115"/>
      <c r="AZ142" s="115">
        <v>0</v>
      </c>
      <c r="BA142" s="115"/>
      <c r="BB142" s="115"/>
      <c r="BC142" s="115"/>
      <c r="BD142" s="115"/>
      <c r="BE142" s="115">
        <v>120</v>
      </c>
      <c r="BF142" s="115"/>
      <c r="BG142" s="115"/>
      <c r="BH142" s="115"/>
      <c r="BI142" s="115"/>
    </row>
    <row r="143" spans="1:79" s="6" customFormat="1" ht="14.25" x14ac:dyDescent="0.2">
      <c r="A143" s="87">
        <v>0</v>
      </c>
      <c r="B143" s="85"/>
      <c r="C143" s="85"/>
      <c r="D143" s="113" t="s">
        <v>195</v>
      </c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2"/>
      <c r="Q143" s="111"/>
      <c r="R143" s="111"/>
      <c r="S143" s="111"/>
      <c r="T143" s="111"/>
      <c r="U143" s="111"/>
      <c r="V143" s="113"/>
      <c r="W143" s="101"/>
      <c r="X143" s="101"/>
      <c r="Y143" s="101"/>
      <c r="Z143" s="101"/>
      <c r="AA143" s="101"/>
      <c r="AB143" s="101"/>
      <c r="AC143" s="101"/>
      <c r="AD143" s="101"/>
      <c r="AE143" s="102"/>
      <c r="AF143" s="112"/>
      <c r="AG143" s="112"/>
      <c r="AH143" s="112"/>
      <c r="AI143" s="112"/>
      <c r="AJ143" s="112"/>
      <c r="AK143" s="112"/>
      <c r="AL143" s="112"/>
      <c r="AM143" s="112"/>
      <c r="AN143" s="112"/>
      <c r="AO143" s="112"/>
      <c r="AP143" s="112"/>
      <c r="AQ143" s="112"/>
      <c r="AR143" s="112"/>
      <c r="AS143" s="112"/>
      <c r="AT143" s="112"/>
      <c r="AU143" s="112"/>
      <c r="AV143" s="112"/>
      <c r="AW143" s="112"/>
      <c r="AX143" s="112"/>
      <c r="AY143" s="112"/>
      <c r="AZ143" s="112"/>
      <c r="BA143" s="112"/>
      <c r="BB143" s="112"/>
      <c r="BC143" s="112"/>
      <c r="BD143" s="112"/>
      <c r="BE143" s="112"/>
      <c r="BF143" s="112"/>
      <c r="BG143" s="112"/>
      <c r="BH143" s="112"/>
      <c r="BI143" s="112"/>
    </row>
    <row r="144" spans="1:79" s="99" customFormat="1" ht="42.75" customHeight="1" x14ac:dyDescent="0.2">
      <c r="A144" s="89">
        <v>0</v>
      </c>
      <c r="B144" s="90"/>
      <c r="C144" s="90"/>
      <c r="D144" s="114" t="s">
        <v>196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36" t="s">
        <v>186</v>
      </c>
      <c r="R144" s="36"/>
      <c r="S144" s="36"/>
      <c r="T144" s="36"/>
      <c r="U144" s="36"/>
      <c r="V144" s="114" t="s">
        <v>197</v>
      </c>
      <c r="W144" s="93"/>
      <c r="X144" s="93"/>
      <c r="Y144" s="93"/>
      <c r="Z144" s="93"/>
      <c r="AA144" s="93"/>
      <c r="AB144" s="93"/>
      <c r="AC144" s="93"/>
      <c r="AD144" s="93"/>
      <c r="AE144" s="94"/>
      <c r="AF144" s="115">
        <v>55</v>
      </c>
      <c r="AG144" s="115"/>
      <c r="AH144" s="115"/>
      <c r="AI144" s="115"/>
      <c r="AJ144" s="115"/>
      <c r="AK144" s="115">
        <v>0</v>
      </c>
      <c r="AL144" s="115"/>
      <c r="AM144" s="115"/>
      <c r="AN144" s="115"/>
      <c r="AO144" s="115"/>
      <c r="AP144" s="115">
        <v>55</v>
      </c>
      <c r="AQ144" s="115"/>
      <c r="AR144" s="115"/>
      <c r="AS144" s="115"/>
      <c r="AT144" s="115"/>
      <c r="AU144" s="115">
        <v>55</v>
      </c>
      <c r="AV144" s="115"/>
      <c r="AW144" s="115"/>
      <c r="AX144" s="115"/>
      <c r="AY144" s="115"/>
      <c r="AZ144" s="115">
        <v>0</v>
      </c>
      <c r="BA144" s="115"/>
      <c r="BB144" s="115"/>
      <c r="BC144" s="115"/>
      <c r="BD144" s="115"/>
      <c r="BE144" s="115">
        <v>55</v>
      </c>
      <c r="BF144" s="115"/>
      <c r="BG144" s="115"/>
      <c r="BH144" s="115"/>
      <c r="BI144" s="115"/>
    </row>
    <row r="145" spans="1:79" s="99" customFormat="1" ht="30" customHeight="1" x14ac:dyDescent="0.2">
      <c r="A145" s="89">
        <v>0</v>
      </c>
      <c r="B145" s="90"/>
      <c r="C145" s="90"/>
      <c r="D145" s="114" t="s">
        <v>198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36" t="s">
        <v>186</v>
      </c>
      <c r="R145" s="36"/>
      <c r="S145" s="36"/>
      <c r="T145" s="36"/>
      <c r="U145" s="36"/>
      <c r="V145" s="114" t="s">
        <v>199</v>
      </c>
      <c r="W145" s="93"/>
      <c r="X145" s="93"/>
      <c r="Y145" s="93"/>
      <c r="Z145" s="93"/>
      <c r="AA145" s="93"/>
      <c r="AB145" s="93"/>
      <c r="AC145" s="93"/>
      <c r="AD145" s="93"/>
      <c r="AE145" s="94"/>
      <c r="AF145" s="115">
        <v>10</v>
      </c>
      <c r="AG145" s="115"/>
      <c r="AH145" s="115"/>
      <c r="AI145" s="115"/>
      <c r="AJ145" s="115"/>
      <c r="AK145" s="115">
        <v>0</v>
      </c>
      <c r="AL145" s="115"/>
      <c r="AM145" s="115"/>
      <c r="AN145" s="115"/>
      <c r="AO145" s="115"/>
      <c r="AP145" s="115">
        <v>10</v>
      </c>
      <c r="AQ145" s="115"/>
      <c r="AR145" s="115"/>
      <c r="AS145" s="115"/>
      <c r="AT145" s="115"/>
      <c r="AU145" s="115">
        <v>10</v>
      </c>
      <c r="AV145" s="115"/>
      <c r="AW145" s="115"/>
      <c r="AX145" s="115"/>
      <c r="AY145" s="115"/>
      <c r="AZ145" s="115">
        <v>0</v>
      </c>
      <c r="BA145" s="115"/>
      <c r="BB145" s="115"/>
      <c r="BC145" s="115"/>
      <c r="BD145" s="115"/>
      <c r="BE145" s="115">
        <v>10</v>
      </c>
      <c r="BF145" s="115"/>
      <c r="BG145" s="115"/>
      <c r="BH145" s="115"/>
      <c r="BI145" s="115"/>
    </row>
    <row r="146" spans="1:79" s="6" customFormat="1" ht="30" customHeight="1" x14ac:dyDescent="0.2">
      <c r="A146" s="87">
        <v>0</v>
      </c>
      <c r="B146" s="85"/>
      <c r="C146" s="85"/>
      <c r="D146" s="113" t="s">
        <v>200</v>
      </c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2"/>
      <c r="Q146" s="111"/>
      <c r="R146" s="111"/>
      <c r="S146" s="111"/>
      <c r="T146" s="111"/>
      <c r="U146" s="111"/>
      <c r="V146" s="113"/>
      <c r="W146" s="101"/>
      <c r="X146" s="101"/>
      <c r="Y146" s="101"/>
      <c r="Z146" s="101"/>
      <c r="AA146" s="101"/>
      <c r="AB146" s="101"/>
      <c r="AC146" s="101"/>
      <c r="AD146" s="101"/>
      <c r="AE146" s="102"/>
      <c r="AF146" s="112">
        <v>539.15</v>
      </c>
      <c r="AG146" s="112"/>
      <c r="AH146" s="112"/>
      <c r="AI146" s="112"/>
      <c r="AJ146" s="112"/>
      <c r="AK146" s="112">
        <v>0</v>
      </c>
      <c r="AL146" s="112"/>
      <c r="AM146" s="112"/>
      <c r="AN146" s="112"/>
      <c r="AO146" s="112"/>
      <c r="AP146" s="112">
        <v>539.15</v>
      </c>
      <c r="AQ146" s="112"/>
      <c r="AR146" s="112"/>
      <c r="AS146" s="112"/>
      <c r="AT146" s="112"/>
      <c r="AU146" s="112">
        <v>540.77499999999998</v>
      </c>
      <c r="AV146" s="112"/>
      <c r="AW146" s="112"/>
      <c r="AX146" s="112"/>
      <c r="AY146" s="112"/>
      <c r="AZ146" s="112">
        <v>0</v>
      </c>
      <c r="BA146" s="112"/>
      <c r="BB146" s="112"/>
      <c r="BC146" s="112"/>
      <c r="BD146" s="112"/>
      <c r="BE146" s="112">
        <v>540.77499999999998</v>
      </c>
      <c r="BF146" s="112"/>
      <c r="BG146" s="112"/>
      <c r="BH146" s="112"/>
      <c r="BI146" s="112"/>
    </row>
    <row r="147" spans="1:79" s="99" customFormat="1" ht="15" x14ac:dyDescent="0.2">
      <c r="A147" s="89">
        <v>0</v>
      </c>
      <c r="B147" s="90"/>
      <c r="C147" s="90"/>
      <c r="D147" s="114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36" t="s">
        <v>201</v>
      </c>
      <c r="R147" s="36"/>
      <c r="S147" s="36"/>
      <c r="T147" s="36"/>
      <c r="U147" s="36"/>
      <c r="V147" s="114" t="s">
        <v>202</v>
      </c>
      <c r="W147" s="93"/>
      <c r="X147" s="93"/>
      <c r="Y147" s="93"/>
      <c r="Z147" s="93"/>
      <c r="AA147" s="93"/>
      <c r="AB147" s="93"/>
      <c r="AC147" s="93"/>
      <c r="AD147" s="93"/>
      <c r="AE147" s="94"/>
      <c r="AF147" s="115">
        <v>539.15</v>
      </c>
      <c r="AG147" s="115"/>
      <c r="AH147" s="115"/>
      <c r="AI147" s="115"/>
      <c r="AJ147" s="115"/>
      <c r="AK147" s="115">
        <v>0</v>
      </c>
      <c r="AL147" s="115"/>
      <c r="AM147" s="115"/>
      <c r="AN147" s="115"/>
      <c r="AO147" s="115"/>
      <c r="AP147" s="115">
        <v>539.15</v>
      </c>
      <c r="AQ147" s="115"/>
      <c r="AR147" s="115"/>
      <c r="AS147" s="115"/>
      <c r="AT147" s="115"/>
      <c r="AU147" s="115">
        <v>540.77499999999998</v>
      </c>
      <c r="AV147" s="115"/>
      <c r="AW147" s="115"/>
      <c r="AX147" s="115"/>
      <c r="AY147" s="115"/>
      <c r="AZ147" s="115">
        <v>0</v>
      </c>
      <c r="BA147" s="115"/>
      <c r="BB147" s="115"/>
      <c r="BC147" s="115"/>
      <c r="BD147" s="115"/>
      <c r="BE147" s="115">
        <v>540.77499999999998</v>
      </c>
      <c r="BF147" s="115"/>
      <c r="BG147" s="115"/>
      <c r="BH147" s="115"/>
      <c r="BI147" s="115"/>
    </row>
    <row r="148" spans="1:79" s="99" customFormat="1" ht="45" customHeight="1" x14ac:dyDescent="0.2">
      <c r="A148" s="89">
        <v>0</v>
      </c>
      <c r="B148" s="90"/>
      <c r="C148" s="90"/>
      <c r="D148" s="114" t="s">
        <v>203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36" t="s">
        <v>186</v>
      </c>
      <c r="R148" s="36"/>
      <c r="S148" s="36"/>
      <c r="T148" s="36"/>
      <c r="U148" s="36"/>
      <c r="V148" s="114" t="s">
        <v>199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5">
        <v>30</v>
      </c>
      <c r="AG148" s="115"/>
      <c r="AH148" s="115"/>
      <c r="AI148" s="115"/>
      <c r="AJ148" s="115"/>
      <c r="AK148" s="115">
        <v>0</v>
      </c>
      <c r="AL148" s="115"/>
      <c r="AM148" s="115"/>
      <c r="AN148" s="115"/>
      <c r="AO148" s="115"/>
      <c r="AP148" s="115">
        <v>30</v>
      </c>
      <c r="AQ148" s="115"/>
      <c r="AR148" s="115"/>
      <c r="AS148" s="115"/>
      <c r="AT148" s="115"/>
      <c r="AU148" s="115">
        <v>30</v>
      </c>
      <c r="AV148" s="115"/>
      <c r="AW148" s="115"/>
      <c r="AX148" s="115"/>
      <c r="AY148" s="115"/>
      <c r="AZ148" s="115">
        <v>0</v>
      </c>
      <c r="BA148" s="115"/>
      <c r="BB148" s="115"/>
      <c r="BC148" s="115"/>
      <c r="BD148" s="115"/>
      <c r="BE148" s="115">
        <v>30</v>
      </c>
      <c r="BF148" s="115"/>
      <c r="BG148" s="115"/>
      <c r="BH148" s="115"/>
      <c r="BI148" s="115"/>
    </row>
    <row r="150" spans="1:79" ht="14.25" customHeight="1" x14ac:dyDescent="12.75">
      <c r="A150" s="42" t="s">
        <v>124</v>
      </c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</row>
    <row r="151" spans="1:79" ht="15" customHeight="1" x14ac:dyDescent="12.75">
      <c r="A151" s="53" t="s">
        <v>231</v>
      </c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</row>
    <row r="152" spans="1:79" ht="12.95" customHeight="1" x14ac:dyDescent="12.75">
      <c r="A152" s="61" t="s">
        <v>19</v>
      </c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3"/>
      <c r="U152" s="36" t="s">
        <v>232</v>
      </c>
      <c r="V152" s="36"/>
      <c r="W152" s="36"/>
      <c r="X152" s="36"/>
      <c r="Y152" s="36"/>
      <c r="Z152" s="36"/>
      <c r="AA152" s="36"/>
      <c r="AB152" s="36"/>
      <c r="AC152" s="36"/>
      <c r="AD152" s="36"/>
      <c r="AE152" s="36" t="s">
        <v>235</v>
      </c>
      <c r="AF152" s="36"/>
      <c r="AG152" s="36"/>
      <c r="AH152" s="36"/>
      <c r="AI152" s="36"/>
      <c r="AJ152" s="36"/>
      <c r="AK152" s="36"/>
      <c r="AL152" s="36"/>
      <c r="AM152" s="36"/>
      <c r="AN152" s="36"/>
      <c r="AO152" s="36" t="s">
        <v>243</v>
      </c>
      <c r="AP152" s="36"/>
      <c r="AQ152" s="36"/>
      <c r="AR152" s="36"/>
      <c r="AS152" s="36"/>
      <c r="AT152" s="36"/>
      <c r="AU152" s="36"/>
      <c r="AV152" s="36"/>
      <c r="AW152" s="36"/>
      <c r="AX152" s="36"/>
      <c r="AY152" s="36" t="s">
        <v>253</v>
      </c>
      <c r="AZ152" s="36"/>
      <c r="BA152" s="36"/>
      <c r="BB152" s="36"/>
      <c r="BC152" s="36"/>
      <c r="BD152" s="36"/>
      <c r="BE152" s="36"/>
      <c r="BF152" s="36"/>
      <c r="BG152" s="36"/>
      <c r="BH152" s="36"/>
      <c r="BI152" s="36" t="s">
        <v>258</v>
      </c>
      <c r="BJ152" s="36"/>
      <c r="BK152" s="36"/>
      <c r="BL152" s="36"/>
      <c r="BM152" s="36"/>
      <c r="BN152" s="36"/>
      <c r="BO152" s="36"/>
      <c r="BP152" s="36"/>
      <c r="BQ152" s="36"/>
      <c r="BR152" s="36"/>
    </row>
    <row r="153" spans="1:79" ht="30" customHeight="1" x14ac:dyDescent="0.2">
      <c r="A153" s="64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6"/>
      <c r="U153" s="36" t="s">
        <v>4</v>
      </c>
      <c r="V153" s="36"/>
      <c r="W153" s="36"/>
      <c r="X153" s="36"/>
      <c r="Y153" s="36"/>
      <c r="Z153" s="36" t="s">
        <v>3</v>
      </c>
      <c r="AA153" s="36"/>
      <c r="AB153" s="36"/>
      <c r="AC153" s="36"/>
      <c r="AD153" s="36"/>
      <c r="AE153" s="36" t="s">
        <v>4</v>
      </c>
      <c r="AF153" s="36"/>
      <c r="AG153" s="36"/>
      <c r="AH153" s="36"/>
      <c r="AI153" s="36"/>
      <c r="AJ153" s="36" t="s">
        <v>3</v>
      </c>
      <c r="AK153" s="36"/>
      <c r="AL153" s="36"/>
      <c r="AM153" s="36"/>
      <c r="AN153" s="36"/>
      <c r="AO153" s="36" t="s">
        <v>4</v>
      </c>
      <c r="AP153" s="36"/>
      <c r="AQ153" s="36"/>
      <c r="AR153" s="36"/>
      <c r="AS153" s="36"/>
      <c r="AT153" s="36" t="s">
        <v>3</v>
      </c>
      <c r="AU153" s="36"/>
      <c r="AV153" s="36"/>
      <c r="AW153" s="36"/>
      <c r="AX153" s="36"/>
      <c r="AY153" s="36" t="s">
        <v>4</v>
      </c>
      <c r="AZ153" s="36"/>
      <c r="BA153" s="36"/>
      <c r="BB153" s="36"/>
      <c r="BC153" s="36"/>
      <c r="BD153" s="36" t="s">
        <v>3</v>
      </c>
      <c r="BE153" s="36"/>
      <c r="BF153" s="36"/>
      <c r="BG153" s="36"/>
      <c r="BH153" s="36"/>
      <c r="BI153" s="36" t="s">
        <v>4</v>
      </c>
      <c r="BJ153" s="36"/>
      <c r="BK153" s="36"/>
      <c r="BL153" s="36"/>
      <c r="BM153" s="36"/>
      <c r="BN153" s="36" t="s">
        <v>3</v>
      </c>
      <c r="BO153" s="36"/>
      <c r="BP153" s="36"/>
      <c r="BQ153" s="36"/>
      <c r="BR153" s="36"/>
    </row>
    <row r="154" spans="1:79" ht="15" customHeight="1" x14ac:dyDescent="0.2">
      <c r="A154" s="30">
        <v>1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2"/>
      <c r="U154" s="36">
        <v>2</v>
      </c>
      <c r="V154" s="36"/>
      <c r="W154" s="36"/>
      <c r="X154" s="36"/>
      <c r="Y154" s="36"/>
      <c r="Z154" s="36">
        <v>3</v>
      </c>
      <c r="AA154" s="36"/>
      <c r="AB154" s="36"/>
      <c r="AC154" s="36"/>
      <c r="AD154" s="36"/>
      <c r="AE154" s="36">
        <v>4</v>
      </c>
      <c r="AF154" s="36"/>
      <c r="AG154" s="36"/>
      <c r="AH154" s="36"/>
      <c r="AI154" s="36"/>
      <c r="AJ154" s="36">
        <v>5</v>
      </c>
      <c r="AK154" s="36"/>
      <c r="AL154" s="36"/>
      <c r="AM154" s="36"/>
      <c r="AN154" s="36"/>
      <c r="AO154" s="36">
        <v>6</v>
      </c>
      <c r="AP154" s="36"/>
      <c r="AQ154" s="36"/>
      <c r="AR154" s="36"/>
      <c r="AS154" s="36"/>
      <c r="AT154" s="36">
        <v>7</v>
      </c>
      <c r="AU154" s="36"/>
      <c r="AV154" s="36"/>
      <c r="AW154" s="36"/>
      <c r="AX154" s="36"/>
      <c r="AY154" s="36">
        <v>8</v>
      </c>
      <c r="AZ154" s="36"/>
      <c r="BA154" s="36"/>
      <c r="BB154" s="36"/>
      <c r="BC154" s="36"/>
      <c r="BD154" s="36">
        <v>9</v>
      </c>
      <c r="BE154" s="36"/>
      <c r="BF154" s="36"/>
      <c r="BG154" s="36"/>
      <c r="BH154" s="36"/>
      <c r="BI154" s="36">
        <v>10</v>
      </c>
      <c r="BJ154" s="36"/>
      <c r="BK154" s="36"/>
      <c r="BL154" s="36"/>
      <c r="BM154" s="36"/>
      <c r="BN154" s="36">
        <v>11</v>
      </c>
      <c r="BO154" s="36"/>
      <c r="BP154" s="36"/>
      <c r="BQ154" s="36"/>
      <c r="BR154" s="36"/>
    </row>
    <row r="155" spans="1:79" s="1" customFormat="1" ht="15.75" hidden="1" customHeight="1" x14ac:dyDescent="0.2">
      <c r="A155" s="33" t="s">
        <v>57</v>
      </c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5"/>
      <c r="U155" s="38" t="s">
        <v>65</v>
      </c>
      <c r="V155" s="38"/>
      <c r="W155" s="38"/>
      <c r="X155" s="38"/>
      <c r="Y155" s="38"/>
      <c r="Z155" s="37" t="s">
        <v>66</v>
      </c>
      <c r="AA155" s="37"/>
      <c r="AB155" s="37"/>
      <c r="AC155" s="37"/>
      <c r="AD155" s="37"/>
      <c r="AE155" s="38" t="s">
        <v>67</v>
      </c>
      <c r="AF155" s="38"/>
      <c r="AG155" s="38"/>
      <c r="AH155" s="38"/>
      <c r="AI155" s="38"/>
      <c r="AJ155" s="37" t="s">
        <v>68</v>
      </c>
      <c r="AK155" s="37"/>
      <c r="AL155" s="37"/>
      <c r="AM155" s="37"/>
      <c r="AN155" s="37"/>
      <c r="AO155" s="38" t="s">
        <v>58</v>
      </c>
      <c r="AP155" s="38"/>
      <c r="AQ155" s="38"/>
      <c r="AR155" s="38"/>
      <c r="AS155" s="38"/>
      <c r="AT155" s="37" t="s">
        <v>59</v>
      </c>
      <c r="AU155" s="37"/>
      <c r="AV155" s="37"/>
      <c r="AW155" s="37"/>
      <c r="AX155" s="37"/>
      <c r="AY155" s="38" t="s">
        <v>60</v>
      </c>
      <c r="AZ155" s="38"/>
      <c r="BA155" s="38"/>
      <c r="BB155" s="38"/>
      <c r="BC155" s="38"/>
      <c r="BD155" s="37" t="s">
        <v>61</v>
      </c>
      <c r="BE155" s="37"/>
      <c r="BF155" s="37"/>
      <c r="BG155" s="37"/>
      <c r="BH155" s="37"/>
      <c r="BI155" s="38" t="s">
        <v>62</v>
      </c>
      <c r="BJ155" s="38"/>
      <c r="BK155" s="38"/>
      <c r="BL155" s="38"/>
      <c r="BM155" s="38"/>
      <c r="BN155" s="37" t="s">
        <v>63</v>
      </c>
      <c r="BO155" s="37"/>
      <c r="BP155" s="37"/>
      <c r="BQ155" s="37"/>
      <c r="BR155" s="37"/>
      <c r="CA155" t="s">
        <v>41</v>
      </c>
    </row>
    <row r="156" spans="1:79" s="6" customFormat="1" ht="12.75" customHeight="1" x14ac:dyDescent="0.2">
      <c r="A156" s="100" t="s">
        <v>204</v>
      </c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2"/>
      <c r="U156" s="116">
        <v>320815.32</v>
      </c>
      <c r="V156" s="116"/>
      <c r="W156" s="116"/>
      <c r="X156" s="116"/>
      <c r="Y156" s="116"/>
      <c r="Z156" s="116">
        <v>0</v>
      </c>
      <c r="AA156" s="116"/>
      <c r="AB156" s="116"/>
      <c r="AC156" s="116"/>
      <c r="AD156" s="116"/>
      <c r="AE156" s="116">
        <v>550714</v>
      </c>
      <c r="AF156" s="116"/>
      <c r="AG156" s="116"/>
      <c r="AH156" s="116"/>
      <c r="AI156" s="116"/>
      <c r="AJ156" s="116">
        <v>0</v>
      </c>
      <c r="AK156" s="116"/>
      <c r="AL156" s="116"/>
      <c r="AM156" s="116"/>
      <c r="AN156" s="116"/>
      <c r="AO156" s="116">
        <v>617512</v>
      </c>
      <c r="AP156" s="116"/>
      <c r="AQ156" s="116"/>
      <c r="AR156" s="116"/>
      <c r="AS156" s="116"/>
      <c r="AT156" s="116">
        <v>0</v>
      </c>
      <c r="AU156" s="116"/>
      <c r="AV156" s="116"/>
      <c r="AW156" s="116"/>
      <c r="AX156" s="116"/>
      <c r="AY156" s="116">
        <v>617512</v>
      </c>
      <c r="AZ156" s="116"/>
      <c r="BA156" s="116"/>
      <c r="BB156" s="116"/>
      <c r="BC156" s="116"/>
      <c r="BD156" s="116">
        <v>0</v>
      </c>
      <c r="BE156" s="116"/>
      <c r="BF156" s="116"/>
      <c r="BG156" s="116"/>
      <c r="BH156" s="116"/>
      <c r="BI156" s="116">
        <v>617512</v>
      </c>
      <c r="BJ156" s="116"/>
      <c r="BK156" s="116"/>
      <c r="BL156" s="116"/>
      <c r="BM156" s="116"/>
      <c r="BN156" s="116">
        <v>0</v>
      </c>
      <c r="BO156" s="116"/>
      <c r="BP156" s="116"/>
      <c r="BQ156" s="116"/>
      <c r="BR156" s="116"/>
      <c r="CA156" s="6" t="s">
        <v>42</v>
      </c>
    </row>
    <row r="157" spans="1:79" s="99" customFormat="1" ht="12.75" customHeight="1" x14ac:dyDescent="0.2">
      <c r="A157" s="92" t="s">
        <v>205</v>
      </c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4"/>
      <c r="U157" s="117">
        <v>244252.73</v>
      </c>
      <c r="V157" s="117"/>
      <c r="W157" s="117"/>
      <c r="X157" s="117"/>
      <c r="Y157" s="117"/>
      <c r="Z157" s="117">
        <v>0</v>
      </c>
      <c r="AA157" s="117"/>
      <c r="AB157" s="117"/>
      <c r="AC157" s="117"/>
      <c r="AD157" s="117"/>
      <c r="AE157" s="117">
        <v>436528</v>
      </c>
      <c r="AF157" s="117"/>
      <c r="AG157" s="117"/>
      <c r="AH157" s="117"/>
      <c r="AI157" s="117"/>
      <c r="AJ157" s="117">
        <v>0</v>
      </c>
      <c r="AK157" s="117"/>
      <c r="AL157" s="117"/>
      <c r="AM157" s="117"/>
      <c r="AN157" s="117"/>
      <c r="AO157" s="117">
        <v>492192</v>
      </c>
      <c r="AP157" s="117"/>
      <c r="AQ157" s="117"/>
      <c r="AR157" s="117"/>
      <c r="AS157" s="117"/>
      <c r="AT157" s="117">
        <v>0</v>
      </c>
      <c r="AU157" s="117"/>
      <c r="AV157" s="117"/>
      <c r="AW157" s="117"/>
      <c r="AX157" s="117"/>
      <c r="AY157" s="117">
        <v>492192</v>
      </c>
      <c r="AZ157" s="117"/>
      <c r="BA157" s="117"/>
      <c r="BB157" s="117"/>
      <c r="BC157" s="117"/>
      <c r="BD157" s="117">
        <v>0</v>
      </c>
      <c r="BE157" s="117"/>
      <c r="BF157" s="117"/>
      <c r="BG157" s="117"/>
      <c r="BH157" s="117"/>
      <c r="BI157" s="117">
        <v>492192</v>
      </c>
      <c r="BJ157" s="117"/>
      <c r="BK157" s="117"/>
      <c r="BL157" s="117"/>
      <c r="BM157" s="117"/>
      <c r="BN157" s="117">
        <v>0</v>
      </c>
      <c r="BO157" s="117"/>
      <c r="BP157" s="117"/>
      <c r="BQ157" s="117"/>
      <c r="BR157" s="117"/>
    </row>
    <row r="158" spans="1:79" s="99" customFormat="1" ht="12.75" customHeight="1" x14ac:dyDescent="0.2">
      <c r="A158" s="92" t="s">
        <v>206</v>
      </c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4"/>
      <c r="U158" s="117">
        <v>17418.2</v>
      </c>
      <c r="V158" s="117"/>
      <c r="W158" s="117"/>
      <c r="X158" s="117"/>
      <c r="Y158" s="117"/>
      <c r="Z158" s="117">
        <v>0</v>
      </c>
      <c r="AA158" s="117"/>
      <c r="AB158" s="117"/>
      <c r="AC158" s="117"/>
      <c r="AD158" s="117"/>
      <c r="AE158" s="117">
        <v>21600</v>
      </c>
      <c r="AF158" s="117"/>
      <c r="AG158" s="117"/>
      <c r="AH158" s="117"/>
      <c r="AI158" s="117"/>
      <c r="AJ158" s="117">
        <v>0</v>
      </c>
      <c r="AK158" s="117"/>
      <c r="AL158" s="117"/>
      <c r="AM158" s="117"/>
      <c r="AN158" s="117"/>
      <c r="AO158" s="117">
        <v>21600</v>
      </c>
      <c r="AP158" s="117"/>
      <c r="AQ158" s="117"/>
      <c r="AR158" s="117"/>
      <c r="AS158" s="117"/>
      <c r="AT158" s="117">
        <v>0</v>
      </c>
      <c r="AU158" s="117"/>
      <c r="AV158" s="117"/>
      <c r="AW158" s="117"/>
      <c r="AX158" s="117"/>
      <c r="AY158" s="117">
        <v>21600</v>
      </c>
      <c r="AZ158" s="117"/>
      <c r="BA158" s="117"/>
      <c r="BB158" s="117"/>
      <c r="BC158" s="117"/>
      <c r="BD158" s="117">
        <v>0</v>
      </c>
      <c r="BE158" s="117"/>
      <c r="BF158" s="117"/>
      <c r="BG158" s="117"/>
      <c r="BH158" s="117"/>
      <c r="BI158" s="117">
        <v>21600</v>
      </c>
      <c r="BJ158" s="117"/>
      <c r="BK158" s="117"/>
      <c r="BL158" s="117"/>
      <c r="BM158" s="117"/>
      <c r="BN158" s="117">
        <v>0</v>
      </c>
      <c r="BO158" s="117"/>
      <c r="BP158" s="117"/>
      <c r="BQ158" s="117"/>
      <c r="BR158" s="117"/>
    </row>
    <row r="159" spans="1:79" s="99" customFormat="1" ht="12.75" customHeight="1" x14ac:dyDescent="0.2">
      <c r="A159" s="92" t="s">
        <v>207</v>
      </c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4"/>
      <c r="U159" s="117">
        <v>59144.39</v>
      </c>
      <c r="V159" s="117"/>
      <c r="W159" s="117"/>
      <c r="X159" s="117"/>
      <c r="Y159" s="117"/>
      <c r="Z159" s="117">
        <v>0</v>
      </c>
      <c r="AA159" s="117"/>
      <c r="AB159" s="117"/>
      <c r="AC159" s="117"/>
      <c r="AD159" s="117"/>
      <c r="AE159" s="117">
        <v>92586</v>
      </c>
      <c r="AF159" s="117"/>
      <c r="AG159" s="117"/>
      <c r="AH159" s="117"/>
      <c r="AI159" s="117"/>
      <c r="AJ159" s="117">
        <v>0</v>
      </c>
      <c r="AK159" s="117"/>
      <c r="AL159" s="117"/>
      <c r="AM159" s="117"/>
      <c r="AN159" s="117"/>
      <c r="AO159" s="117">
        <v>103720</v>
      </c>
      <c r="AP159" s="117"/>
      <c r="AQ159" s="117"/>
      <c r="AR159" s="117"/>
      <c r="AS159" s="117"/>
      <c r="AT159" s="117">
        <v>0</v>
      </c>
      <c r="AU159" s="117"/>
      <c r="AV159" s="117"/>
      <c r="AW159" s="117"/>
      <c r="AX159" s="117"/>
      <c r="AY159" s="117">
        <v>103720</v>
      </c>
      <c r="AZ159" s="117"/>
      <c r="BA159" s="117"/>
      <c r="BB159" s="117"/>
      <c r="BC159" s="117"/>
      <c r="BD159" s="117">
        <v>0</v>
      </c>
      <c r="BE159" s="117"/>
      <c r="BF159" s="117"/>
      <c r="BG159" s="117"/>
      <c r="BH159" s="117"/>
      <c r="BI159" s="117">
        <v>103720</v>
      </c>
      <c r="BJ159" s="117"/>
      <c r="BK159" s="117"/>
      <c r="BL159" s="117"/>
      <c r="BM159" s="117"/>
      <c r="BN159" s="117">
        <v>0</v>
      </c>
      <c r="BO159" s="117"/>
      <c r="BP159" s="117"/>
      <c r="BQ159" s="117"/>
      <c r="BR159" s="117"/>
    </row>
    <row r="160" spans="1:79" s="99" customFormat="1" ht="12.75" customHeight="1" x14ac:dyDescent="0.2">
      <c r="A160" s="92" t="s">
        <v>208</v>
      </c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4"/>
      <c r="U160" s="117">
        <v>561592.31999999995</v>
      </c>
      <c r="V160" s="117"/>
      <c r="W160" s="117"/>
      <c r="X160" s="117"/>
      <c r="Y160" s="117"/>
      <c r="Z160" s="117">
        <v>0</v>
      </c>
      <c r="AA160" s="117"/>
      <c r="AB160" s="117"/>
      <c r="AC160" s="117"/>
      <c r="AD160" s="117"/>
      <c r="AE160" s="117">
        <v>485459</v>
      </c>
      <c r="AF160" s="117"/>
      <c r="AG160" s="117"/>
      <c r="AH160" s="117"/>
      <c r="AI160" s="117"/>
      <c r="AJ160" s="117">
        <v>0</v>
      </c>
      <c r="AK160" s="117"/>
      <c r="AL160" s="117"/>
      <c r="AM160" s="117"/>
      <c r="AN160" s="117"/>
      <c r="AO160" s="117">
        <v>566062</v>
      </c>
      <c r="AP160" s="117"/>
      <c r="AQ160" s="117"/>
      <c r="AR160" s="117"/>
      <c r="AS160" s="117"/>
      <c r="AT160" s="117">
        <v>0</v>
      </c>
      <c r="AU160" s="117"/>
      <c r="AV160" s="117"/>
      <c r="AW160" s="117"/>
      <c r="AX160" s="117"/>
      <c r="AY160" s="117">
        <v>566062</v>
      </c>
      <c r="AZ160" s="117"/>
      <c r="BA160" s="117"/>
      <c r="BB160" s="117"/>
      <c r="BC160" s="117"/>
      <c r="BD160" s="117">
        <v>0</v>
      </c>
      <c r="BE160" s="117"/>
      <c r="BF160" s="117"/>
      <c r="BG160" s="117"/>
      <c r="BH160" s="117"/>
      <c r="BI160" s="117">
        <v>566062</v>
      </c>
      <c r="BJ160" s="117"/>
      <c r="BK160" s="117"/>
      <c r="BL160" s="117"/>
      <c r="BM160" s="117"/>
      <c r="BN160" s="117">
        <v>0</v>
      </c>
      <c r="BO160" s="117"/>
      <c r="BP160" s="117"/>
      <c r="BQ160" s="117"/>
      <c r="BR160" s="117"/>
    </row>
    <row r="161" spans="1:79" s="6" customFormat="1" ht="12.75" customHeight="1" x14ac:dyDescent="0.2">
      <c r="A161" s="100" t="s">
        <v>209</v>
      </c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2"/>
      <c r="U161" s="116">
        <v>171870.77</v>
      </c>
      <c r="V161" s="116"/>
      <c r="W161" s="116"/>
      <c r="X161" s="116"/>
      <c r="Y161" s="116"/>
      <c r="Z161" s="116">
        <v>0</v>
      </c>
      <c r="AA161" s="116"/>
      <c r="AB161" s="116"/>
      <c r="AC161" s="116"/>
      <c r="AD161" s="116"/>
      <c r="AE161" s="116">
        <v>194670</v>
      </c>
      <c r="AF161" s="116"/>
      <c r="AG161" s="116"/>
      <c r="AH161" s="116"/>
      <c r="AI161" s="116"/>
      <c r="AJ161" s="116">
        <v>0</v>
      </c>
      <c r="AK161" s="116"/>
      <c r="AL161" s="116"/>
      <c r="AM161" s="116"/>
      <c r="AN161" s="116"/>
      <c r="AO161" s="116">
        <v>194670</v>
      </c>
      <c r="AP161" s="116"/>
      <c r="AQ161" s="116"/>
      <c r="AR161" s="116"/>
      <c r="AS161" s="116"/>
      <c r="AT161" s="116">
        <v>0</v>
      </c>
      <c r="AU161" s="116"/>
      <c r="AV161" s="116"/>
      <c r="AW161" s="116"/>
      <c r="AX161" s="116"/>
      <c r="AY161" s="116">
        <v>194670</v>
      </c>
      <c r="AZ161" s="116"/>
      <c r="BA161" s="116"/>
      <c r="BB161" s="116"/>
      <c r="BC161" s="116"/>
      <c r="BD161" s="116">
        <v>0</v>
      </c>
      <c r="BE161" s="116"/>
      <c r="BF161" s="116"/>
      <c r="BG161" s="116"/>
      <c r="BH161" s="116"/>
      <c r="BI161" s="116">
        <v>194670</v>
      </c>
      <c r="BJ161" s="116"/>
      <c r="BK161" s="116"/>
      <c r="BL161" s="116"/>
      <c r="BM161" s="116"/>
      <c r="BN161" s="116">
        <v>0</v>
      </c>
      <c r="BO161" s="116"/>
      <c r="BP161" s="116"/>
      <c r="BQ161" s="116"/>
      <c r="BR161" s="116"/>
    </row>
    <row r="162" spans="1:79" s="99" customFormat="1" ht="12.75" customHeight="1" x14ac:dyDescent="0.2">
      <c r="A162" s="92" t="s">
        <v>210</v>
      </c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4"/>
      <c r="U162" s="117">
        <v>84302.5</v>
      </c>
      <c r="V162" s="117"/>
      <c r="W162" s="117"/>
      <c r="X162" s="117"/>
      <c r="Y162" s="117"/>
      <c r="Z162" s="117">
        <v>0</v>
      </c>
      <c r="AA162" s="117"/>
      <c r="AB162" s="117"/>
      <c r="AC162" s="117"/>
      <c r="AD162" s="117"/>
      <c r="AE162" s="117">
        <v>97335</v>
      </c>
      <c r="AF162" s="117"/>
      <c r="AG162" s="117"/>
      <c r="AH162" s="117"/>
      <c r="AI162" s="117"/>
      <c r="AJ162" s="117">
        <v>0</v>
      </c>
      <c r="AK162" s="117"/>
      <c r="AL162" s="117"/>
      <c r="AM162" s="117"/>
      <c r="AN162" s="117"/>
      <c r="AO162" s="117">
        <v>97335</v>
      </c>
      <c r="AP162" s="117"/>
      <c r="AQ162" s="117"/>
      <c r="AR162" s="117"/>
      <c r="AS162" s="117"/>
      <c r="AT162" s="117">
        <v>0</v>
      </c>
      <c r="AU162" s="117"/>
      <c r="AV162" s="117"/>
      <c r="AW162" s="117"/>
      <c r="AX162" s="117"/>
      <c r="AY162" s="117">
        <v>97335</v>
      </c>
      <c r="AZ162" s="117"/>
      <c r="BA162" s="117"/>
      <c r="BB162" s="117"/>
      <c r="BC162" s="117"/>
      <c r="BD162" s="117">
        <v>0</v>
      </c>
      <c r="BE162" s="117"/>
      <c r="BF162" s="117"/>
      <c r="BG162" s="117"/>
      <c r="BH162" s="117"/>
      <c r="BI162" s="117">
        <v>97335</v>
      </c>
      <c r="BJ162" s="117"/>
      <c r="BK162" s="117"/>
      <c r="BL162" s="117"/>
      <c r="BM162" s="117"/>
      <c r="BN162" s="117">
        <v>0</v>
      </c>
      <c r="BO162" s="117"/>
      <c r="BP162" s="117"/>
      <c r="BQ162" s="117"/>
      <c r="BR162" s="117"/>
    </row>
    <row r="163" spans="1:79" s="99" customFormat="1" ht="12.75" customHeight="1" x14ac:dyDescent="0.2">
      <c r="A163" s="92" t="s">
        <v>211</v>
      </c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4"/>
      <c r="U163" s="117">
        <v>87568.27</v>
      </c>
      <c r="V163" s="117"/>
      <c r="W163" s="117"/>
      <c r="X163" s="117"/>
      <c r="Y163" s="117"/>
      <c r="Z163" s="117">
        <v>0</v>
      </c>
      <c r="AA163" s="117"/>
      <c r="AB163" s="117"/>
      <c r="AC163" s="117"/>
      <c r="AD163" s="117"/>
      <c r="AE163" s="117">
        <v>97335</v>
      </c>
      <c r="AF163" s="117"/>
      <c r="AG163" s="117"/>
      <c r="AH163" s="117"/>
      <c r="AI163" s="117"/>
      <c r="AJ163" s="117">
        <v>0</v>
      </c>
      <c r="AK163" s="117"/>
      <c r="AL163" s="117"/>
      <c r="AM163" s="117"/>
      <c r="AN163" s="117"/>
      <c r="AO163" s="117">
        <v>97335</v>
      </c>
      <c r="AP163" s="117"/>
      <c r="AQ163" s="117"/>
      <c r="AR163" s="117"/>
      <c r="AS163" s="117"/>
      <c r="AT163" s="117">
        <v>0</v>
      </c>
      <c r="AU163" s="117"/>
      <c r="AV163" s="117"/>
      <c r="AW163" s="117"/>
      <c r="AX163" s="117"/>
      <c r="AY163" s="117">
        <v>97335</v>
      </c>
      <c r="AZ163" s="117"/>
      <c r="BA163" s="117"/>
      <c r="BB163" s="117"/>
      <c r="BC163" s="117"/>
      <c r="BD163" s="117">
        <v>0</v>
      </c>
      <c r="BE163" s="117"/>
      <c r="BF163" s="117"/>
      <c r="BG163" s="117"/>
      <c r="BH163" s="117"/>
      <c r="BI163" s="117">
        <v>97335</v>
      </c>
      <c r="BJ163" s="117"/>
      <c r="BK163" s="117"/>
      <c r="BL163" s="117"/>
      <c r="BM163" s="117"/>
      <c r="BN163" s="117">
        <v>0</v>
      </c>
      <c r="BO163" s="117"/>
      <c r="BP163" s="117"/>
      <c r="BQ163" s="117"/>
      <c r="BR163" s="117"/>
    </row>
    <row r="164" spans="1:79" s="6" customFormat="1" ht="25.5" customHeight="1" x14ac:dyDescent="0.2">
      <c r="A164" s="100" t="s">
        <v>212</v>
      </c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2"/>
      <c r="U164" s="116">
        <v>160407.64000000001</v>
      </c>
      <c r="V164" s="116"/>
      <c r="W164" s="116"/>
      <c r="X164" s="116"/>
      <c r="Y164" s="116"/>
      <c r="Z164" s="116">
        <v>0</v>
      </c>
      <c r="AA164" s="116"/>
      <c r="AB164" s="116"/>
      <c r="AC164" s="116"/>
      <c r="AD164" s="116"/>
      <c r="AE164" s="116">
        <v>275357</v>
      </c>
      <c r="AF164" s="116"/>
      <c r="AG164" s="116"/>
      <c r="AH164" s="116"/>
      <c r="AI164" s="116"/>
      <c r="AJ164" s="116">
        <v>0</v>
      </c>
      <c r="AK164" s="116"/>
      <c r="AL164" s="116"/>
      <c r="AM164" s="116"/>
      <c r="AN164" s="116"/>
      <c r="AO164" s="116">
        <v>308756</v>
      </c>
      <c r="AP164" s="116"/>
      <c r="AQ164" s="116"/>
      <c r="AR164" s="116"/>
      <c r="AS164" s="116"/>
      <c r="AT164" s="116">
        <v>0</v>
      </c>
      <c r="AU164" s="116"/>
      <c r="AV164" s="116"/>
      <c r="AW164" s="116"/>
      <c r="AX164" s="116"/>
      <c r="AY164" s="116">
        <v>308756</v>
      </c>
      <c r="AZ164" s="116"/>
      <c r="BA164" s="116"/>
      <c r="BB164" s="116"/>
      <c r="BC164" s="116"/>
      <c r="BD164" s="116">
        <v>0</v>
      </c>
      <c r="BE164" s="116"/>
      <c r="BF164" s="116"/>
      <c r="BG164" s="116"/>
      <c r="BH164" s="116"/>
      <c r="BI164" s="116">
        <v>308756</v>
      </c>
      <c r="BJ164" s="116"/>
      <c r="BK164" s="116"/>
      <c r="BL164" s="116"/>
      <c r="BM164" s="116"/>
      <c r="BN164" s="116">
        <v>0</v>
      </c>
      <c r="BO164" s="116"/>
      <c r="BP164" s="116"/>
      <c r="BQ164" s="116"/>
      <c r="BR164" s="116"/>
    </row>
    <row r="165" spans="1:79" s="99" customFormat="1" ht="12.75" customHeight="1" x14ac:dyDescent="0.2">
      <c r="A165" s="92" t="s">
        <v>207</v>
      </c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4"/>
      <c r="U165" s="117">
        <v>160407.64000000001</v>
      </c>
      <c r="V165" s="117"/>
      <c r="W165" s="117"/>
      <c r="X165" s="117"/>
      <c r="Y165" s="117"/>
      <c r="Z165" s="117">
        <v>0</v>
      </c>
      <c r="AA165" s="117"/>
      <c r="AB165" s="117"/>
      <c r="AC165" s="117"/>
      <c r="AD165" s="117"/>
      <c r="AE165" s="117">
        <v>275357</v>
      </c>
      <c r="AF165" s="117"/>
      <c r="AG165" s="117"/>
      <c r="AH165" s="117"/>
      <c r="AI165" s="117"/>
      <c r="AJ165" s="117">
        <v>0</v>
      </c>
      <c r="AK165" s="117"/>
      <c r="AL165" s="117"/>
      <c r="AM165" s="117"/>
      <c r="AN165" s="117"/>
      <c r="AO165" s="117">
        <v>308756</v>
      </c>
      <c r="AP165" s="117"/>
      <c r="AQ165" s="117"/>
      <c r="AR165" s="117"/>
      <c r="AS165" s="117"/>
      <c r="AT165" s="117">
        <v>0</v>
      </c>
      <c r="AU165" s="117"/>
      <c r="AV165" s="117"/>
      <c r="AW165" s="117"/>
      <c r="AX165" s="117"/>
      <c r="AY165" s="117">
        <v>308756</v>
      </c>
      <c r="AZ165" s="117"/>
      <c r="BA165" s="117"/>
      <c r="BB165" s="117"/>
      <c r="BC165" s="117"/>
      <c r="BD165" s="117">
        <v>0</v>
      </c>
      <c r="BE165" s="117"/>
      <c r="BF165" s="117"/>
      <c r="BG165" s="117"/>
      <c r="BH165" s="117"/>
      <c r="BI165" s="117">
        <v>308756</v>
      </c>
      <c r="BJ165" s="117"/>
      <c r="BK165" s="117"/>
      <c r="BL165" s="117"/>
      <c r="BM165" s="117"/>
      <c r="BN165" s="117">
        <v>0</v>
      </c>
      <c r="BO165" s="117"/>
      <c r="BP165" s="117"/>
      <c r="BQ165" s="117"/>
      <c r="BR165" s="117"/>
    </row>
    <row r="166" spans="1:79" s="99" customFormat="1" ht="12.75" customHeight="1" x14ac:dyDescent="0.2">
      <c r="A166" s="92" t="s">
        <v>213</v>
      </c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4"/>
      <c r="U166" s="117">
        <v>84252.66</v>
      </c>
      <c r="V166" s="117"/>
      <c r="W166" s="117"/>
      <c r="X166" s="117"/>
      <c r="Y166" s="117"/>
      <c r="Z166" s="117">
        <v>0</v>
      </c>
      <c r="AA166" s="117"/>
      <c r="AB166" s="117"/>
      <c r="AC166" s="117"/>
      <c r="AD166" s="117"/>
      <c r="AE166" s="117">
        <v>0</v>
      </c>
      <c r="AF166" s="117"/>
      <c r="AG166" s="117"/>
      <c r="AH166" s="117"/>
      <c r="AI166" s="117"/>
      <c r="AJ166" s="117">
        <v>0</v>
      </c>
      <c r="AK166" s="117"/>
      <c r="AL166" s="117"/>
      <c r="AM166" s="117"/>
      <c r="AN166" s="117"/>
      <c r="AO166" s="117">
        <v>0</v>
      </c>
      <c r="AP166" s="117"/>
      <c r="AQ166" s="117"/>
      <c r="AR166" s="117"/>
      <c r="AS166" s="117"/>
      <c r="AT166" s="117">
        <v>0</v>
      </c>
      <c r="AU166" s="117"/>
      <c r="AV166" s="117"/>
      <c r="AW166" s="117"/>
      <c r="AX166" s="117"/>
      <c r="AY166" s="117">
        <v>0</v>
      </c>
      <c r="AZ166" s="117"/>
      <c r="BA166" s="117"/>
      <c r="BB166" s="117"/>
      <c r="BC166" s="117"/>
      <c r="BD166" s="117">
        <v>0</v>
      </c>
      <c r="BE166" s="117"/>
      <c r="BF166" s="117"/>
      <c r="BG166" s="117"/>
      <c r="BH166" s="117"/>
      <c r="BI166" s="117">
        <v>0</v>
      </c>
      <c r="BJ166" s="117"/>
      <c r="BK166" s="117"/>
      <c r="BL166" s="117"/>
      <c r="BM166" s="117"/>
      <c r="BN166" s="117">
        <v>0</v>
      </c>
      <c r="BO166" s="117"/>
      <c r="BP166" s="117"/>
      <c r="BQ166" s="117"/>
      <c r="BR166" s="117"/>
    </row>
    <row r="167" spans="1:79" s="6" customFormat="1" ht="12.75" customHeight="1" x14ac:dyDescent="0.2">
      <c r="A167" s="100" t="s">
        <v>147</v>
      </c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2"/>
      <c r="U167" s="116">
        <v>1298938.71</v>
      </c>
      <c r="V167" s="116"/>
      <c r="W167" s="116"/>
      <c r="X167" s="116"/>
      <c r="Y167" s="116"/>
      <c r="Z167" s="116">
        <v>0</v>
      </c>
      <c r="AA167" s="116"/>
      <c r="AB167" s="116"/>
      <c r="AC167" s="116"/>
      <c r="AD167" s="116"/>
      <c r="AE167" s="116">
        <v>1506200</v>
      </c>
      <c r="AF167" s="116"/>
      <c r="AG167" s="116"/>
      <c r="AH167" s="116"/>
      <c r="AI167" s="116"/>
      <c r="AJ167" s="116">
        <v>0</v>
      </c>
      <c r="AK167" s="116"/>
      <c r="AL167" s="116"/>
      <c r="AM167" s="116"/>
      <c r="AN167" s="116"/>
      <c r="AO167" s="116">
        <v>1687000</v>
      </c>
      <c r="AP167" s="116"/>
      <c r="AQ167" s="116"/>
      <c r="AR167" s="116"/>
      <c r="AS167" s="116"/>
      <c r="AT167" s="116">
        <v>0</v>
      </c>
      <c r="AU167" s="116"/>
      <c r="AV167" s="116"/>
      <c r="AW167" s="116"/>
      <c r="AX167" s="116"/>
      <c r="AY167" s="116">
        <v>1687000</v>
      </c>
      <c r="AZ167" s="116"/>
      <c r="BA167" s="116"/>
      <c r="BB167" s="116"/>
      <c r="BC167" s="116"/>
      <c r="BD167" s="116">
        <v>0</v>
      </c>
      <c r="BE167" s="116"/>
      <c r="BF167" s="116"/>
      <c r="BG167" s="116"/>
      <c r="BH167" s="116"/>
      <c r="BI167" s="116">
        <v>1687000</v>
      </c>
      <c r="BJ167" s="116"/>
      <c r="BK167" s="116"/>
      <c r="BL167" s="116"/>
      <c r="BM167" s="116"/>
      <c r="BN167" s="116">
        <v>0</v>
      </c>
      <c r="BO167" s="116"/>
      <c r="BP167" s="116"/>
      <c r="BQ167" s="116"/>
      <c r="BR167" s="116"/>
    </row>
    <row r="168" spans="1:79" s="99" customFormat="1" ht="38.25" customHeight="1" x14ac:dyDescent="0.2">
      <c r="A168" s="92" t="s">
        <v>214</v>
      </c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4"/>
      <c r="U168" s="117" t="s">
        <v>173</v>
      </c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 t="s">
        <v>173</v>
      </c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 t="s">
        <v>173</v>
      </c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 t="s">
        <v>173</v>
      </c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 t="s">
        <v>173</v>
      </c>
      <c r="BJ168" s="117"/>
      <c r="BK168" s="117"/>
      <c r="BL168" s="117"/>
      <c r="BM168" s="117"/>
      <c r="BN168" s="117"/>
      <c r="BO168" s="117"/>
      <c r="BP168" s="117"/>
      <c r="BQ168" s="117"/>
      <c r="BR168" s="117"/>
    </row>
    <row r="171" spans="1:79" ht="14.25" customHeight="1" x14ac:dyDescent="0.2">
      <c r="A171" s="42" t="s">
        <v>125</v>
      </c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</row>
    <row r="172" spans="1:79" ht="15" customHeight="1" x14ac:dyDescent="0.2">
      <c r="A172" s="61" t="s">
        <v>6</v>
      </c>
      <c r="B172" s="62"/>
      <c r="C172" s="62"/>
      <c r="D172" s="61" t="s">
        <v>10</v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3"/>
      <c r="W172" s="36" t="s">
        <v>232</v>
      </c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 t="s">
        <v>236</v>
      </c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 t="s">
        <v>248</v>
      </c>
      <c r="AV172" s="36"/>
      <c r="AW172" s="36"/>
      <c r="AX172" s="36"/>
      <c r="AY172" s="36"/>
      <c r="AZ172" s="36"/>
      <c r="BA172" s="36" t="s">
        <v>254</v>
      </c>
      <c r="BB172" s="36"/>
      <c r="BC172" s="36"/>
      <c r="BD172" s="36"/>
      <c r="BE172" s="36"/>
      <c r="BF172" s="36"/>
      <c r="BG172" s="36" t="s">
        <v>263</v>
      </c>
      <c r="BH172" s="36"/>
      <c r="BI172" s="36"/>
      <c r="BJ172" s="36"/>
      <c r="BK172" s="36"/>
      <c r="BL172" s="36"/>
    </row>
    <row r="173" spans="1:79" ht="15" customHeight="1" x14ac:dyDescent="0.2">
      <c r="A173" s="77"/>
      <c r="B173" s="78"/>
      <c r="C173" s="78"/>
      <c r="D173" s="77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9"/>
      <c r="W173" s="36" t="s">
        <v>4</v>
      </c>
      <c r="X173" s="36"/>
      <c r="Y173" s="36"/>
      <c r="Z173" s="36"/>
      <c r="AA173" s="36"/>
      <c r="AB173" s="36"/>
      <c r="AC173" s="36" t="s">
        <v>3</v>
      </c>
      <c r="AD173" s="36"/>
      <c r="AE173" s="36"/>
      <c r="AF173" s="36"/>
      <c r="AG173" s="36"/>
      <c r="AH173" s="36"/>
      <c r="AI173" s="36" t="s">
        <v>4</v>
      </c>
      <c r="AJ173" s="36"/>
      <c r="AK173" s="36"/>
      <c r="AL173" s="36"/>
      <c r="AM173" s="36"/>
      <c r="AN173" s="36"/>
      <c r="AO173" s="36" t="s">
        <v>3</v>
      </c>
      <c r="AP173" s="36"/>
      <c r="AQ173" s="36"/>
      <c r="AR173" s="36"/>
      <c r="AS173" s="36"/>
      <c r="AT173" s="36"/>
      <c r="AU173" s="49" t="s">
        <v>4</v>
      </c>
      <c r="AV173" s="49"/>
      <c r="AW173" s="49"/>
      <c r="AX173" s="49" t="s">
        <v>3</v>
      </c>
      <c r="AY173" s="49"/>
      <c r="AZ173" s="49"/>
      <c r="BA173" s="49" t="s">
        <v>4</v>
      </c>
      <c r="BB173" s="49"/>
      <c r="BC173" s="49"/>
      <c r="BD173" s="49" t="s">
        <v>3</v>
      </c>
      <c r="BE173" s="49"/>
      <c r="BF173" s="49"/>
      <c r="BG173" s="49" t="s">
        <v>4</v>
      </c>
      <c r="BH173" s="49"/>
      <c r="BI173" s="49"/>
      <c r="BJ173" s="49" t="s">
        <v>3</v>
      </c>
      <c r="BK173" s="49"/>
      <c r="BL173" s="49"/>
    </row>
    <row r="174" spans="1:79" ht="57" customHeight="1" x14ac:dyDescent="12.75">
      <c r="A174" s="64"/>
      <c r="B174" s="65"/>
      <c r="C174" s="65"/>
      <c r="D174" s="64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6"/>
      <c r="W174" s="36" t="s">
        <v>12</v>
      </c>
      <c r="X174" s="36"/>
      <c r="Y174" s="36"/>
      <c r="Z174" s="36" t="s">
        <v>11</v>
      </c>
      <c r="AA174" s="36"/>
      <c r="AB174" s="36"/>
      <c r="AC174" s="36" t="s">
        <v>12</v>
      </c>
      <c r="AD174" s="36"/>
      <c r="AE174" s="36"/>
      <c r="AF174" s="36" t="s">
        <v>11</v>
      </c>
      <c r="AG174" s="36"/>
      <c r="AH174" s="36"/>
      <c r="AI174" s="36" t="s">
        <v>12</v>
      </c>
      <c r="AJ174" s="36"/>
      <c r="AK174" s="36"/>
      <c r="AL174" s="36" t="s">
        <v>11</v>
      </c>
      <c r="AM174" s="36"/>
      <c r="AN174" s="36"/>
      <c r="AO174" s="36" t="s">
        <v>12</v>
      </c>
      <c r="AP174" s="36"/>
      <c r="AQ174" s="36"/>
      <c r="AR174" s="36" t="s">
        <v>11</v>
      </c>
      <c r="AS174" s="36"/>
      <c r="AT174" s="36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</row>
    <row r="175" spans="1:79" ht="15" customHeight="1" x14ac:dyDescent="0.2">
      <c r="A175" s="30">
        <v>1</v>
      </c>
      <c r="B175" s="31"/>
      <c r="C175" s="31"/>
      <c r="D175" s="30">
        <v>2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2"/>
      <c r="W175" s="36">
        <v>3</v>
      </c>
      <c r="X175" s="36"/>
      <c r="Y175" s="36"/>
      <c r="Z175" s="36">
        <v>4</v>
      </c>
      <c r="AA175" s="36"/>
      <c r="AB175" s="36"/>
      <c r="AC175" s="36">
        <v>5</v>
      </c>
      <c r="AD175" s="36"/>
      <c r="AE175" s="36"/>
      <c r="AF175" s="36">
        <v>6</v>
      </c>
      <c r="AG175" s="36"/>
      <c r="AH175" s="36"/>
      <c r="AI175" s="36">
        <v>7</v>
      </c>
      <c r="AJ175" s="36"/>
      <c r="AK175" s="36"/>
      <c r="AL175" s="36">
        <v>8</v>
      </c>
      <c r="AM175" s="36"/>
      <c r="AN175" s="36"/>
      <c r="AO175" s="36">
        <v>9</v>
      </c>
      <c r="AP175" s="36"/>
      <c r="AQ175" s="36"/>
      <c r="AR175" s="36">
        <v>10</v>
      </c>
      <c r="AS175" s="36"/>
      <c r="AT175" s="36"/>
      <c r="AU175" s="36">
        <v>11</v>
      </c>
      <c r="AV175" s="36"/>
      <c r="AW175" s="36"/>
      <c r="AX175" s="36">
        <v>12</v>
      </c>
      <c r="AY175" s="36"/>
      <c r="AZ175" s="36"/>
      <c r="BA175" s="36">
        <v>13</v>
      </c>
      <c r="BB175" s="36"/>
      <c r="BC175" s="36"/>
      <c r="BD175" s="36">
        <v>14</v>
      </c>
      <c r="BE175" s="36"/>
      <c r="BF175" s="36"/>
      <c r="BG175" s="36">
        <v>15</v>
      </c>
      <c r="BH175" s="36"/>
      <c r="BI175" s="36"/>
      <c r="BJ175" s="36">
        <v>16</v>
      </c>
      <c r="BK175" s="36"/>
      <c r="BL175" s="36"/>
    </row>
    <row r="176" spans="1:79" s="1" customFormat="1" ht="12.75" hidden="1" customHeight="1" x14ac:dyDescent="0.2">
      <c r="A176" s="33" t="s">
        <v>69</v>
      </c>
      <c r="B176" s="34"/>
      <c r="C176" s="34"/>
      <c r="D176" s="33" t="s">
        <v>57</v>
      </c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5"/>
      <c r="W176" s="38" t="s">
        <v>72</v>
      </c>
      <c r="X176" s="38"/>
      <c r="Y176" s="38"/>
      <c r="Z176" s="38" t="s">
        <v>73</v>
      </c>
      <c r="AA176" s="38"/>
      <c r="AB176" s="38"/>
      <c r="AC176" s="37" t="s">
        <v>74</v>
      </c>
      <c r="AD176" s="37"/>
      <c r="AE176" s="37"/>
      <c r="AF176" s="37" t="s">
        <v>75</v>
      </c>
      <c r="AG176" s="37"/>
      <c r="AH176" s="37"/>
      <c r="AI176" s="38" t="s">
        <v>76</v>
      </c>
      <c r="AJ176" s="38"/>
      <c r="AK176" s="38"/>
      <c r="AL176" s="38" t="s">
        <v>77</v>
      </c>
      <c r="AM176" s="38"/>
      <c r="AN176" s="38"/>
      <c r="AO176" s="37" t="s">
        <v>104</v>
      </c>
      <c r="AP176" s="37"/>
      <c r="AQ176" s="37"/>
      <c r="AR176" s="37" t="s">
        <v>78</v>
      </c>
      <c r="AS176" s="37"/>
      <c r="AT176" s="37"/>
      <c r="AU176" s="38" t="s">
        <v>105</v>
      </c>
      <c r="AV176" s="38"/>
      <c r="AW176" s="38"/>
      <c r="AX176" s="37" t="s">
        <v>106</v>
      </c>
      <c r="AY176" s="37"/>
      <c r="AZ176" s="37"/>
      <c r="BA176" s="38" t="s">
        <v>107</v>
      </c>
      <c r="BB176" s="38"/>
      <c r="BC176" s="38"/>
      <c r="BD176" s="37" t="s">
        <v>108</v>
      </c>
      <c r="BE176" s="37"/>
      <c r="BF176" s="37"/>
      <c r="BG176" s="38" t="s">
        <v>109</v>
      </c>
      <c r="BH176" s="38"/>
      <c r="BI176" s="38"/>
      <c r="BJ176" s="37" t="s">
        <v>110</v>
      </c>
      <c r="BK176" s="37"/>
      <c r="BL176" s="37"/>
      <c r="CA176" s="1" t="s">
        <v>103</v>
      </c>
    </row>
    <row r="177" spans="1:79" s="99" customFormat="1" ht="12.75" customHeight="1" x14ac:dyDescent="0.2">
      <c r="A177" s="89">
        <v>1</v>
      </c>
      <c r="B177" s="90"/>
      <c r="C177" s="90"/>
      <c r="D177" s="92" t="s">
        <v>215</v>
      </c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4"/>
      <c r="W177" s="115">
        <v>1</v>
      </c>
      <c r="X177" s="115"/>
      <c r="Y177" s="115"/>
      <c r="Z177" s="115">
        <v>1</v>
      </c>
      <c r="AA177" s="115"/>
      <c r="AB177" s="115"/>
      <c r="AC177" s="115">
        <v>0</v>
      </c>
      <c r="AD177" s="115"/>
      <c r="AE177" s="115"/>
      <c r="AF177" s="115">
        <v>0</v>
      </c>
      <c r="AG177" s="115"/>
      <c r="AH177" s="115"/>
      <c r="AI177" s="115">
        <v>1</v>
      </c>
      <c r="AJ177" s="115"/>
      <c r="AK177" s="115"/>
      <c r="AL177" s="115">
        <v>1</v>
      </c>
      <c r="AM177" s="115"/>
      <c r="AN177" s="115"/>
      <c r="AO177" s="115">
        <v>0</v>
      </c>
      <c r="AP177" s="115"/>
      <c r="AQ177" s="115"/>
      <c r="AR177" s="115">
        <v>0</v>
      </c>
      <c r="AS177" s="115"/>
      <c r="AT177" s="115"/>
      <c r="AU177" s="115">
        <v>1</v>
      </c>
      <c r="AV177" s="115"/>
      <c r="AW177" s="115"/>
      <c r="AX177" s="115">
        <v>0</v>
      </c>
      <c r="AY177" s="115"/>
      <c r="AZ177" s="115"/>
      <c r="BA177" s="115">
        <v>1</v>
      </c>
      <c r="BB177" s="115"/>
      <c r="BC177" s="115"/>
      <c r="BD177" s="115">
        <v>0</v>
      </c>
      <c r="BE177" s="115"/>
      <c r="BF177" s="115"/>
      <c r="BG177" s="115">
        <v>1</v>
      </c>
      <c r="BH177" s="115"/>
      <c r="BI177" s="115"/>
      <c r="BJ177" s="115">
        <v>0</v>
      </c>
      <c r="BK177" s="115"/>
      <c r="BL177" s="115"/>
      <c r="CA177" s="99" t="s">
        <v>43</v>
      </c>
    </row>
    <row r="178" spans="1:79" s="99" customFormat="1" ht="12.75" customHeight="1" x14ac:dyDescent="0.2">
      <c r="A178" s="89">
        <v>2</v>
      </c>
      <c r="B178" s="90"/>
      <c r="C178" s="90"/>
      <c r="D178" s="92" t="s">
        <v>216</v>
      </c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4"/>
      <c r="W178" s="115">
        <v>4</v>
      </c>
      <c r="X178" s="115"/>
      <c r="Y178" s="115"/>
      <c r="Z178" s="115">
        <v>3</v>
      </c>
      <c r="AA178" s="115"/>
      <c r="AB178" s="115"/>
      <c r="AC178" s="115">
        <v>0</v>
      </c>
      <c r="AD178" s="115"/>
      <c r="AE178" s="115"/>
      <c r="AF178" s="115">
        <v>0</v>
      </c>
      <c r="AG178" s="115"/>
      <c r="AH178" s="115"/>
      <c r="AI178" s="115">
        <v>4</v>
      </c>
      <c r="AJ178" s="115"/>
      <c r="AK178" s="115"/>
      <c r="AL178" s="115">
        <v>3</v>
      </c>
      <c r="AM178" s="115"/>
      <c r="AN178" s="115"/>
      <c r="AO178" s="115">
        <v>0</v>
      </c>
      <c r="AP178" s="115"/>
      <c r="AQ178" s="115"/>
      <c r="AR178" s="115">
        <v>0</v>
      </c>
      <c r="AS178" s="115"/>
      <c r="AT178" s="115"/>
      <c r="AU178" s="115">
        <v>4</v>
      </c>
      <c r="AV178" s="115"/>
      <c r="AW178" s="115"/>
      <c r="AX178" s="115">
        <v>0</v>
      </c>
      <c r="AY178" s="115"/>
      <c r="AZ178" s="115"/>
      <c r="BA178" s="115">
        <v>4</v>
      </c>
      <c r="BB178" s="115"/>
      <c r="BC178" s="115"/>
      <c r="BD178" s="115">
        <v>0</v>
      </c>
      <c r="BE178" s="115"/>
      <c r="BF178" s="115"/>
      <c r="BG178" s="115">
        <v>4</v>
      </c>
      <c r="BH178" s="115"/>
      <c r="BI178" s="115"/>
      <c r="BJ178" s="115">
        <v>0</v>
      </c>
      <c r="BK178" s="115"/>
      <c r="BL178" s="115"/>
    </row>
    <row r="179" spans="1:79" s="6" customFormat="1" ht="12.75" customHeight="1" x14ac:dyDescent="0.2">
      <c r="A179" s="87">
        <v>3</v>
      </c>
      <c r="B179" s="85"/>
      <c r="C179" s="85"/>
      <c r="D179" s="100" t="s">
        <v>217</v>
      </c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2"/>
      <c r="W179" s="112">
        <v>5</v>
      </c>
      <c r="X179" s="112"/>
      <c r="Y179" s="112"/>
      <c r="Z179" s="112">
        <v>4</v>
      </c>
      <c r="AA179" s="112"/>
      <c r="AB179" s="112"/>
      <c r="AC179" s="112">
        <v>0</v>
      </c>
      <c r="AD179" s="112"/>
      <c r="AE179" s="112"/>
      <c r="AF179" s="112">
        <v>0</v>
      </c>
      <c r="AG179" s="112"/>
      <c r="AH179" s="112"/>
      <c r="AI179" s="112">
        <v>5</v>
      </c>
      <c r="AJ179" s="112"/>
      <c r="AK179" s="112"/>
      <c r="AL179" s="112">
        <v>4</v>
      </c>
      <c r="AM179" s="112"/>
      <c r="AN179" s="112"/>
      <c r="AO179" s="112">
        <v>0</v>
      </c>
      <c r="AP179" s="112"/>
      <c r="AQ179" s="112"/>
      <c r="AR179" s="112">
        <v>0</v>
      </c>
      <c r="AS179" s="112"/>
      <c r="AT179" s="112"/>
      <c r="AU179" s="112">
        <v>5</v>
      </c>
      <c r="AV179" s="112"/>
      <c r="AW179" s="112"/>
      <c r="AX179" s="112">
        <v>0</v>
      </c>
      <c r="AY179" s="112"/>
      <c r="AZ179" s="112"/>
      <c r="BA179" s="112">
        <v>5</v>
      </c>
      <c r="BB179" s="112"/>
      <c r="BC179" s="112"/>
      <c r="BD179" s="112">
        <v>0</v>
      </c>
      <c r="BE179" s="112"/>
      <c r="BF179" s="112"/>
      <c r="BG179" s="112">
        <v>5</v>
      </c>
      <c r="BH179" s="112"/>
      <c r="BI179" s="112"/>
      <c r="BJ179" s="112">
        <v>0</v>
      </c>
      <c r="BK179" s="112"/>
      <c r="BL179" s="112"/>
    </row>
    <row r="180" spans="1:79" s="99" customFormat="1" ht="25.5" customHeight="1" x14ac:dyDescent="0.2">
      <c r="A180" s="89">
        <v>4</v>
      </c>
      <c r="B180" s="90"/>
      <c r="C180" s="90"/>
      <c r="D180" s="92" t="s">
        <v>218</v>
      </c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4"/>
      <c r="W180" s="115" t="s">
        <v>173</v>
      </c>
      <c r="X180" s="115"/>
      <c r="Y180" s="115"/>
      <c r="Z180" s="115" t="s">
        <v>173</v>
      </c>
      <c r="AA180" s="115"/>
      <c r="AB180" s="115"/>
      <c r="AC180" s="115"/>
      <c r="AD180" s="115"/>
      <c r="AE180" s="115"/>
      <c r="AF180" s="115"/>
      <c r="AG180" s="115"/>
      <c r="AH180" s="115"/>
      <c r="AI180" s="115" t="s">
        <v>173</v>
      </c>
      <c r="AJ180" s="115"/>
      <c r="AK180" s="115"/>
      <c r="AL180" s="115" t="s">
        <v>173</v>
      </c>
      <c r="AM180" s="115"/>
      <c r="AN180" s="115"/>
      <c r="AO180" s="115"/>
      <c r="AP180" s="115"/>
      <c r="AQ180" s="115"/>
      <c r="AR180" s="115"/>
      <c r="AS180" s="115"/>
      <c r="AT180" s="115"/>
      <c r="AU180" s="115" t="s">
        <v>173</v>
      </c>
      <c r="AV180" s="115"/>
      <c r="AW180" s="115"/>
      <c r="AX180" s="115"/>
      <c r="AY180" s="115"/>
      <c r="AZ180" s="115"/>
      <c r="BA180" s="115" t="s">
        <v>173</v>
      </c>
      <c r="BB180" s="115"/>
      <c r="BC180" s="115"/>
      <c r="BD180" s="115"/>
      <c r="BE180" s="115"/>
      <c r="BF180" s="115"/>
      <c r="BG180" s="115" t="s">
        <v>173</v>
      </c>
      <c r="BH180" s="115"/>
      <c r="BI180" s="115"/>
      <c r="BJ180" s="115"/>
      <c r="BK180" s="115"/>
      <c r="BL180" s="115"/>
    </row>
    <row r="183" spans="1:79" ht="14.25" customHeight="1" x14ac:dyDescent="0.2">
      <c r="A183" s="42" t="s">
        <v>153</v>
      </c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</row>
    <row r="184" spans="1:79" ht="14.25" customHeight="1" x14ac:dyDescent="0.2">
      <c r="A184" s="42" t="s">
        <v>249</v>
      </c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</row>
    <row r="185" spans="1:79" ht="15" customHeight="1" x14ac:dyDescent="0.2">
      <c r="A185" s="40" t="s">
        <v>231</v>
      </c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</row>
    <row r="186" spans="1:79" ht="15" customHeight="1" x14ac:dyDescent="12.75">
      <c r="A186" s="36" t="s">
        <v>6</v>
      </c>
      <c r="B186" s="36"/>
      <c r="C186" s="36"/>
      <c r="D186" s="36"/>
      <c r="E186" s="36"/>
      <c r="F186" s="36"/>
      <c r="G186" s="36" t="s">
        <v>126</v>
      </c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 t="s">
        <v>13</v>
      </c>
      <c r="U186" s="36"/>
      <c r="V186" s="36"/>
      <c r="W186" s="36"/>
      <c r="X186" s="36"/>
      <c r="Y186" s="36"/>
      <c r="Z186" s="36"/>
      <c r="AA186" s="30" t="s">
        <v>232</v>
      </c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6"/>
      <c r="AP186" s="30" t="s">
        <v>235</v>
      </c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2"/>
      <c r="BE186" s="30" t="s">
        <v>243</v>
      </c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2"/>
    </row>
    <row r="187" spans="1:79" ht="32.1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 t="s">
        <v>4</v>
      </c>
      <c r="AB187" s="36"/>
      <c r="AC187" s="36"/>
      <c r="AD187" s="36"/>
      <c r="AE187" s="36"/>
      <c r="AF187" s="36" t="s">
        <v>3</v>
      </c>
      <c r="AG187" s="36"/>
      <c r="AH187" s="36"/>
      <c r="AI187" s="36"/>
      <c r="AJ187" s="36"/>
      <c r="AK187" s="36" t="s">
        <v>89</v>
      </c>
      <c r="AL187" s="36"/>
      <c r="AM187" s="36"/>
      <c r="AN187" s="36"/>
      <c r="AO187" s="36"/>
      <c r="AP187" s="36" t="s">
        <v>4</v>
      </c>
      <c r="AQ187" s="36"/>
      <c r="AR187" s="36"/>
      <c r="AS187" s="36"/>
      <c r="AT187" s="36"/>
      <c r="AU187" s="36" t="s">
        <v>3</v>
      </c>
      <c r="AV187" s="36"/>
      <c r="AW187" s="36"/>
      <c r="AX187" s="36"/>
      <c r="AY187" s="36"/>
      <c r="AZ187" s="36" t="s">
        <v>96</v>
      </c>
      <c r="BA187" s="36"/>
      <c r="BB187" s="36"/>
      <c r="BC187" s="36"/>
      <c r="BD187" s="36"/>
      <c r="BE187" s="36" t="s">
        <v>4</v>
      </c>
      <c r="BF187" s="36"/>
      <c r="BG187" s="36"/>
      <c r="BH187" s="36"/>
      <c r="BI187" s="36"/>
      <c r="BJ187" s="36" t="s">
        <v>3</v>
      </c>
      <c r="BK187" s="36"/>
      <c r="BL187" s="36"/>
      <c r="BM187" s="36"/>
      <c r="BN187" s="36"/>
      <c r="BO187" s="36" t="s">
        <v>127</v>
      </c>
      <c r="BP187" s="36"/>
      <c r="BQ187" s="36"/>
      <c r="BR187" s="36"/>
      <c r="BS187" s="36"/>
    </row>
    <row r="188" spans="1:79" ht="15" customHeight="1" x14ac:dyDescent="0.2">
      <c r="A188" s="36">
        <v>1</v>
      </c>
      <c r="B188" s="36"/>
      <c r="C188" s="36"/>
      <c r="D188" s="36"/>
      <c r="E188" s="36"/>
      <c r="F188" s="36"/>
      <c r="G188" s="36">
        <v>2</v>
      </c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>
        <v>3</v>
      </c>
      <c r="U188" s="36"/>
      <c r="V188" s="36"/>
      <c r="W188" s="36"/>
      <c r="X188" s="36"/>
      <c r="Y188" s="36"/>
      <c r="Z188" s="36"/>
      <c r="AA188" s="36">
        <v>4</v>
      </c>
      <c r="AB188" s="36"/>
      <c r="AC188" s="36"/>
      <c r="AD188" s="36"/>
      <c r="AE188" s="36"/>
      <c r="AF188" s="36">
        <v>5</v>
      </c>
      <c r="AG188" s="36"/>
      <c r="AH188" s="36"/>
      <c r="AI188" s="36"/>
      <c r="AJ188" s="36"/>
      <c r="AK188" s="36">
        <v>6</v>
      </c>
      <c r="AL188" s="36"/>
      <c r="AM188" s="36"/>
      <c r="AN188" s="36"/>
      <c r="AO188" s="36"/>
      <c r="AP188" s="36">
        <v>7</v>
      </c>
      <c r="AQ188" s="36"/>
      <c r="AR188" s="36"/>
      <c r="AS188" s="36"/>
      <c r="AT188" s="36"/>
      <c r="AU188" s="36">
        <v>8</v>
      </c>
      <c r="AV188" s="36"/>
      <c r="AW188" s="36"/>
      <c r="AX188" s="36"/>
      <c r="AY188" s="36"/>
      <c r="AZ188" s="36">
        <v>9</v>
      </c>
      <c r="BA188" s="36"/>
      <c r="BB188" s="36"/>
      <c r="BC188" s="36"/>
      <c r="BD188" s="36"/>
      <c r="BE188" s="36">
        <v>10</v>
      </c>
      <c r="BF188" s="36"/>
      <c r="BG188" s="36"/>
      <c r="BH188" s="36"/>
      <c r="BI188" s="36"/>
      <c r="BJ188" s="36">
        <v>11</v>
      </c>
      <c r="BK188" s="36"/>
      <c r="BL188" s="36"/>
      <c r="BM188" s="36"/>
      <c r="BN188" s="36"/>
      <c r="BO188" s="36">
        <v>12</v>
      </c>
      <c r="BP188" s="36"/>
      <c r="BQ188" s="36"/>
      <c r="BR188" s="36"/>
      <c r="BS188" s="36"/>
    </row>
    <row r="189" spans="1:79" s="1" customFormat="1" ht="15" hidden="1" customHeight="1" x14ac:dyDescent="0.2">
      <c r="A189" s="38" t="s">
        <v>69</v>
      </c>
      <c r="B189" s="38"/>
      <c r="C189" s="38"/>
      <c r="D189" s="38"/>
      <c r="E189" s="38"/>
      <c r="F189" s="38"/>
      <c r="G189" s="73" t="s">
        <v>57</v>
      </c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 t="s">
        <v>79</v>
      </c>
      <c r="U189" s="73"/>
      <c r="V189" s="73"/>
      <c r="W189" s="73"/>
      <c r="X189" s="73"/>
      <c r="Y189" s="73"/>
      <c r="Z189" s="73"/>
      <c r="AA189" s="37" t="s">
        <v>65</v>
      </c>
      <c r="AB189" s="37"/>
      <c r="AC189" s="37"/>
      <c r="AD189" s="37"/>
      <c r="AE189" s="37"/>
      <c r="AF189" s="37" t="s">
        <v>66</v>
      </c>
      <c r="AG189" s="37"/>
      <c r="AH189" s="37"/>
      <c r="AI189" s="37"/>
      <c r="AJ189" s="37"/>
      <c r="AK189" s="44" t="s">
        <v>122</v>
      </c>
      <c r="AL189" s="44"/>
      <c r="AM189" s="44"/>
      <c r="AN189" s="44"/>
      <c r="AO189" s="44"/>
      <c r="AP189" s="37" t="s">
        <v>67</v>
      </c>
      <c r="AQ189" s="37"/>
      <c r="AR189" s="37"/>
      <c r="AS189" s="37"/>
      <c r="AT189" s="37"/>
      <c r="AU189" s="37" t="s">
        <v>68</v>
      </c>
      <c r="AV189" s="37"/>
      <c r="AW189" s="37"/>
      <c r="AX189" s="37"/>
      <c r="AY189" s="37"/>
      <c r="AZ189" s="44" t="s">
        <v>122</v>
      </c>
      <c r="BA189" s="44"/>
      <c r="BB189" s="44"/>
      <c r="BC189" s="44"/>
      <c r="BD189" s="44"/>
      <c r="BE189" s="37" t="s">
        <v>58</v>
      </c>
      <c r="BF189" s="37"/>
      <c r="BG189" s="37"/>
      <c r="BH189" s="37"/>
      <c r="BI189" s="37"/>
      <c r="BJ189" s="37" t="s">
        <v>59</v>
      </c>
      <c r="BK189" s="37"/>
      <c r="BL189" s="37"/>
      <c r="BM189" s="37"/>
      <c r="BN189" s="37"/>
      <c r="BO189" s="44" t="s">
        <v>122</v>
      </c>
      <c r="BP189" s="44"/>
      <c r="BQ189" s="44"/>
      <c r="BR189" s="44"/>
      <c r="BS189" s="44"/>
      <c r="CA189" s="1" t="s">
        <v>44</v>
      </c>
    </row>
    <row r="190" spans="1:79" s="6" customFormat="1" ht="12.75" customHeight="1" x14ac:dyDescent="0.2">
      <c r="A190" s="88"/>
      <c r="B190" s="88"/>
      <c r="C190" s="88"/>
      <c r="D190" s="88"/>
      <c r="E190" s="88"/>
      <c r="F190" s="88"/>
      <c r="G190" s="118" t="s">
        <v>147</v>
      </c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9"/>
      <c r="U190" s="119"/>
      <c r="V190" s="119"/>
      <c r="W190" s="119"/>
      <c r="X190" s="119"/>
      <c r="Y190" s="119"/>
      <c r="Z190" s="119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>
        <f>IF(ISNUMBER(AA190),AA190,0)+IF(ISNUMBER(AF190),AF190,0)</f>
        <v>0</v>
      </c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>
        <f>IF(ISNUMBER(AP190),AP190,0)+IF(ISNUMBER(AU190),AU190,0)</f>
        <v>0</v>
      </c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>
        <f>IF(ISNUMBER(BE190),BE190,0)+IF(ISNUMBER(BJ190),BJ190,0)</f>
        <v>0</v>
      </c>
      <c r="BP190" s="116"/>
      <c r="BQ190" s="116"/>
      <c r="BR190" s="116"/>
      <c r="BS190" s="116"/>
      <c r="CA190" s="6" t="s">
        <v>45</v>
      </c>
    </row>
    <row r="192" spans="1:79" ht="13.5" customHeight="1" x14ac:dyDescent="0.2">
      <c r="A192" s="42" t="s">
        <v>264</v>
      </c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</row>
    <row r="193" spans="1:79" ht="15" customHeight="1" x14ac:dyDescent="0.2">
      <c r="A193" s="53" t="s">
        <v>231</v>
      </c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</row>
    <row r="194" spans="1:79" ht="15" customHeight="1" x14ac:dyDescent="0.2">
      <c r="A194" s="36" t="s">
        <v>6</v>
      </c>
      <c r="B194" s="36"/>
      <c r="C194" s="36"/>
      <c r="D194" s="36"/>
      <c r="E194" s="36"/>
      <c r="F194" s="36"/>
      <c r="G194" s="36" t="s">
        <v>126</v>
      </c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 t="s">
        <v>13</v>
      </c>
      <c r="U194" s="36"/>
      <c r="V194" s="36"/>
      <c r="W194" s="36"/>
      <c r="X194" s="36"/>
      <c r="Y194" s="36"/>
      <c r="Z194" s="36"/>
      <c r="AA194" s="30" t="s">
        <v>253</v>
      </c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6"/>
      <c r="AP194" s="30" t="s">
        <v>258</v>
      </c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2"/>
    </row>
    <row r="195" spans="1:79" ht="32.1" customHeight="1" x14ac:dyDescent="0.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 t="s">
        <v>4</v>
      </c>
      <c r="AB195" s="36"/>
      <c r="AC195" s="36"/>
      <c r="AD195" s="36"/>
      <c r="AE195" s="36"/>
      <c r="AF195" s="36" t="s">
        <v>3</v>
      </c>
      <c r="AG195" s="36"/>
      <c r="AH195" s="36"/>
      <c r="AI195" s="36"/>
      <c r="AJ195" s="36"/>
      <c r="AK195" s="36" t="s">
        <v>89</v>
      </c>
      <c r="AL195" s="36"/>
      <c r="AM195" s="36"/>
      <c r="AN195" s="36"/>
      <c r="AO195" s="36"/>
      <c r="AP195" s="36" t="s">
        <v>4</v>
      </c>
      <c r="AQ195" s="36"/>
      <c r="AR195" s="36"/>
      <c r="AS195" s="36"/>
      <c r="AT195" s="36"/>
      <c r="AU195" s="36" t="s">
        <v>3</v>
      </c>
      <c r="AV195" s="36"/>
      <c r="AW195" s="36"/>
      <c r="AX195" s="36"/>
      <c r="AY195" s="36"/>
      <c r="AZ195" s="36" t="s">
        <v>96</v>
      </c>
      <c r="BA195" s="36"/>
      <c r="BB195" s="36"/>
      <c r="BC195" s="36"/>
      <c r="BD195" s="36"/>
    </row>
    <row r="196" spans="1:79" ht="15" customHeight="1" x14ac:dyDescent="0.2">
      <c r="A196" s="36">
        <v>1</v>
      </c>
      <c r="B196" s="36"/>
      <c r="C196" s="36"/>
      <c r="D196" s="36"/>
      <c r="E196" s="36"/>
      <c r="F196" s="36"/>
      <c r="G196" s="36">
        <v>2</v>
      </c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>
        <v>3</v>
      </c>
      <c r="U196" s="36"/>
      <c r="V196" s="36"/>
      <c r="W196" s="36"/>
      <c r="X196" s="36"/>
      <c r="Y196" s="36"/>
      <c r="Z196" s="36"/>
      <c r="AA196" s="36">
        <v>4</v>
      </c>
      <c r="AB196" s="36"/>
      <c r="AC196" s="36"/>
      <c r="AD196" s="36"/>
      <c r="AE196" s="36"/>
      <c r="AF196" s="36">
        <v>5</v>
      </c>
      <c r="AG196" s="36"/>
      <c r="AH196" s="36"/>
      <c r="AI196" s="36"/>
      <c r="AJ196" s="36"/>
      <c r="AK196" s="36">
        <v>6</v>
      </c>
      <c r="AL196" s="36"/>
      <c r="AM196" s="36"/>
      <c r="AN196" s="36"/>
      <c r="AO196" s="36"/>
      <c r="AP196" s="36">
        <v>7</v>
      </c>
      <c r="AQ196" s="36"/>
      <c r="AR196" s="36"/>
      <c r="AS196" s="36"/>
      <c r="AT196" s="36"/>
      <c r="AU196" s="36">
        <v>8</v>
      </c>
      <c r="AV196" s="36"/>
      <c r="AW196" s="36"/>
      <c r="AX196" s="36"/>
      <c r="AY196" s="36"/>
      <c r="AZ196" s="36">
        <v>9</v>
      </c>
      <c r="BA196" s="36"/>
      <c r="BB196" s="36"/>
      <c r="BC196" s="36"/>
      <c r="BD196" s="36"/>
    </row>
    <row r="197" spans="1:79" s="1" customFormat="1" ht="12" hidden="1" customHeight="1" x14ac:dyDescent="0.2">
      <c r="A197" s="38" t="s">
        <v>69</v>
      </c>
      <c r="B197" s="38"/>
      <c r="C197" s="38"/>
      <c r="D197" s="38"/>
      <c r="E197" s="38"/>
      <c r="F197" s="38"/>
      <c r="G197" s="73" t="s">
        <v>57</v>
      </c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 t="s">
        <v>79</v>
      </c>
      <c r="U197" s="73"/>
      <c r="V197" s="73"/>
      <c r="W197" s="73"/>
      <c r="X197" s="73"/>
      <c r="Y197" s="73"/>
      <c r="Z197" s="73"/>
      <c r="AA197" s="37" t="s">
        <v>60</v>
      </c>
      <c r="AB197" s="37"/>
      <c r="AC197" s="37"/>
      <c r="AD197" s="37"/>
      <c r="AE197" s="37"/>
      <c r="AF197" s="37" t="s">
        <v>61</v>
      </c>
      <c r="AG197" s="37"/>
      <c r="AH197" s="37"/>
      <c r="AI197" s="37"/>
      <c r="AJ197" s="37"/>
      <c r="AK197" s="44" t="s">
        <v>122</v>
      </c>
      <c r="AL197" s="44"/>
      <c r="AM197" s="44"/>
      <c r="AN197" s="44"/>
      <c r="AO197" s="44"/>
      <c r="AP197" s="37" t="s">
        <v>62</v>
      </c>
      <c r="AQ197" s="37"/>
      <c r="AR197" s="37"/>
      <c r="AS197" s="37"/>
      <c r="AT197" s="37"/>
      <c r="AU197" s="37" t="s">
        <v>63</v>
      </c>
      <c r="AV197" s="37"/>
      <c r="AW197" s="37"/>
      <c r="AX197" s="37"/>
      <c r="AY197" s="37"/>
      <c r="AZ197" s="44" t="s">
        <v>122</v>
      </c>
      <c r="BA197" s="44"/>
      <c r="BB197" s="44"/>
      <c r="BC197" s="44"/>
      <c r="BD197" s="44"/>
      <c r="CA197" s="1" t="s">
        <v>46</v>
      </c>
    </row>
    <row r="198" spans="1:79" s="6" customFormat="1" x14ac:dyDescent="0.2">
      <c r="A198" s="88"/>
      <c r="B198" s="88"/>
      <c r="C198" s="88"/>
      <c r="D198" s="88"/>
      <c r="E198" s="88"/>
      <c r="F198" s="88"/>
      <c r="G198" s="118" t="s">
        <v>147</v>
      </c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9"/>
      <c r="U198" s="119"/>
      <c r="V198" s="119"/>
      <c r="W198" s="119"/>
      <c r="X198" s="119"/>
      <c r="Y198" s="119"/>
      <c r="Z198" s="119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>
        <f>IF(ISNUMBER(AA198),AA198,0)+IF(ISNUMBER(AF198),AF198,0)</f>
        <v>0</v>
      </c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>
        <f>IF(ISNUMBER(AP198),AP198,0)+IF(ISNUMBER(AU198),AU198,0)</f>
        <v>0</v>
      </c>
      <c r="BA198" s="116"/>
      <c r="BB198" s="116"/>
      <c r="BC198" s="116"/>
      <c r="BD198" s="116"/>
      <c r="CA198" s="6" t="s">
        <v>47</v>
      </c>
    </row>
    <row r="201" spans="1:79" ht="14.25" customHeight="1" x14ac:dyDescent="0.2">
      <c r="A201" s="42" t="s">
        <v>265</v>
      </c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</row>
    <row r="202" spans="1:79" ht="15" customHeight="1" x14ac:dyDescent="0.2">
      <c r="A202" s="53" t="s">
        <v>231</v>
      </c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</row>
    <row r="203" spans="1:79" ht="23.1" customHeight="1" x14ac:dyDescent="0.2">
      <c r="A203" s="36" t="s">
        <v>128</v>
      </c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61" t="s">
        <v>129</v>
      </c>
      <c r="O203" s="62"/>
      <c r="P203" s="62"/>
      <c r="Q203" s="62"/>
      <c r="R203" s="62"/>
      <c r="S203" s="62"/>
      <c r="T203" s="62"/>
      <c r="U203" s="63"/>
      <c r="V203" s="61" t="s">
        <v>130</v>
      </c>
      <c r="W203" s="62"/>
      <c r="X203" s="62"/>
      <c r="Y203" s="62"/>
      <c r="Z203" s="63"/>
      <c r="AA203" s="36" t="s">
        <v>232</v>
      </c>
      <c r="AB203" s="36"/>
      <c r="AC203" s="36"/>
      <c r="AD203" s="36"/>
      <c r="AE203" s="36"/>
      <c r="AF203" s="36"/>
      <c r="AG203" s="36"/>
      <c r="AH203" s="36"/>
      <c r="AI203" s="36"/>
      <c r="AJ203" s="36" t="s">
        <v>235</v>
      </c>
      <c r="AK203" s="36"/>
      <c r="AL203" s="36"/>
      <c r="AM203" s="36"/>
      <c r="AN203" s="36"/>
      <c r="AO203" s="36"/>
      <c r="AP203" s="36"/>
      <c r="AQ203" s="36"/>
      <c r="AR203" s="36"/>
      <c r="AS203" s="36" t="s">
        <v>243</v>
      </c>
      <c r="AT203" s="36"/>
      <c r="AU203" s="36"/>
      <c r="AV203" s="36"/>
      <c r="AW203" s="36"/>
      <c r="AX203" s="36"/>
      <c r="AY203" s="36"/>
      <c r="AZ203" s="36"/>
      <c r="BA203" s="36"/>
      <c r="BB203" s="36" t="s">
        <v>253</v>
      </c>
      <c r="BC203" s="36"/>
      <c r="BD203" s="36"/>
      <c r="BE203" s="36"/>
      <c r="BF203" s="36"/>
      <c r="BG203" s="36"/>
      <c r="BH203" s="36"/>
      <c r="BI203" s="36"/>
      <c r="BJ203" s="36"/>
      <c r="BK203" s="36" t="s">
        <v>258</v>
      </c>
      <c r="BL203" s="36"/>
      <c r="BM203" s="36"/>
      <c r="BN203" s="36"/>
      <c r="BO203" s="36"/>
      <c r="BP203" s="36"/>
      <c r="BQ203" s="36"/>
      <c r="BR203" s="36"/>
      <c r="BS203" s="36"/>
    </row>
    <row r="204" spans="1:79" ht="95.25" customHeight="1" x14ac:dyDescent="0.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64"/>
      <c r="O204" s="65"/>
      <c r="P204" s="65"/>
      <c r="Q204" s="65"/>
      <c r="R204" s="65"/>
      <c r="S204" s="65"/>
      <c r="T204" s="65"/>
      <c r="U204" s="66"/>
      <c r="V204" s="64"/>
      <c r="W204" s="65"/>
      <c r="X204" s="65"/>
      <c r="Y204" s="65"/>
      <c r="Z204" s="66"/>
      <c r="AA204" s="49" t="s">
        <v>133</v>
      </c>
      <c r="AB204" s="49"/>
      <c r="AC204" s="49"/>
      <c r="AD204" s="49"/>
      <c r="AE204" s="49"/>
      <c r="AF204" s="49" t="s">
        <v>134</v>
      </c>
      <c r="AG204" s="49"/>
      <c r="AH204" s="49"/>
      <c r="AI204" s="49"/>
      <c r="AJ204" s="49" t="s">
        <v>133</v>
      </c>
      <c r="AK204" s="49"/>
      <c r="AL204" s="49"/>
      <c r="AM204" s="49"/>
      <c r="AN204" s="49"/>
      <c r="AO204" s="49" t="s">
        <v>134</v>
      </c>
      <c r="AP204" s="49"/>
      <c r="AQ204" s="49"/>
      <c r="AR204" s="49"/>
      <c r="AS204" s="49" t="s">
        <v>133</v>
      </c>
      <c r="AT204" s="49"/>
      <c r="AU204" s="49"/>
      <c r="AV204" s="49"/>
      <c r="AW204" s="49"/>
      <c r="AX204" s="49" t="s">
        <v>134</v>
      </c>
      <c r="AY204" s="49"/>
      <c r="AZ204" s="49"/>
      <c r="BA204" s="49"/>
      <c r="BB204" s="49" t="s">
        <v>133</v>
      </c>
      <c r="BC204" s="49"/>
      <c r="BD204" s="49"/>
      <c r="BE204" s="49"/>
      <c r="BF204" s="49"/>
      <c r="BG204" s="49" t="s">
        <v>134</v>
      </c>
      <c r="BH204" s="49"/>
      <c r="BI204" s="49"/>
      <c r="BJ204" s="49"/>
      <c r="BK204" s="49" t="s">
        <v>133</v>
      </c>
      <c r="BL204" s="49"/>
      <c r="BM204" s="49"/>
      <c r="BN204" s="49"/>
      <c r="BO204" s="49"/>
      <c r="BP204" s="49" t="s">
        <v>134</v>
      </c>
      <c r="BQ204" s="49"/>
      <c r="BR204" s="49"/>
      <c r="BS204" s="49"/>
    </row>
    <row r="205" spans="1:79" ht="15" customHeight="1" x14ac:dyDescent="0.2">
      <c r="A205" s="36">
        <v>1</v>
      </c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0">
        <v>2</v>
      </c>
      <c r="O205" s="31"/>
      <c r="P205" s="31"/>
      <c r="Q205" s="31"/>
      <c r="R205" s="31"/>
      <c r="S205" s="31"/>
      <c r="T205" s="31"/>
      <c r="U205" s="32"/>
      <c r="V205" s="36">
        <v>3</v>
      </c>
      <c r="W205" s="36"/>
      <c r="X205" s="36"/>
      <c r="Y205" s="36"/>
      <c r="Z205" s="36"/>
      <c r="AA205" s="36">
        <v>4</v>
      </c>
      <c r="AB205" s="36"/>
      <c r="AC205" s="36"/>
      <c r="AD205" s="36"/>
      <c r="AE205" s="36"/>
      <c r="AF205" s="36">
        <v>5</v>
      </c>
      <c r="AG205" s="36"/>
      <c r="AH205" s="36"/>
      <c r="AI205" s="36"/>
      <c r="AJ205" s="36">
        <v>6</v>
      </c>
      <c r="AK205" s="36"/>
      <c r="AL205" s="36"/>
      <c r="AM205" s="36"/>
      <c r="AN205" s="36"/>
      <c r="AO205" s="36">
        <v>7</v>
      </c>
      <c r="AP205" s="36"/>
      <c r="AQ205" s="36"/>
      <c r="AR205" s="36"/>
      <c r="AS205" s="36">
        <v>8</v>
      </c>
      <c r="AT205" s="36"/>
      <c r="AU205" s="36"/>
      <c r="AV205" s="36"/>
      <c r="AW205" s="36"/>
      <c r="AX205" s="36">
        <v>9</v>
      </c>
      <c r="AY205" s="36"/>
      <c r="AZ205" s="36"/>
      <c r="BA205" s="36"/>
      <c r="BB205" s="36">
        <v>10</v>
      </c>
      <c r="BC205" s="36"/>
      <c r="BD205" s="36"/>
      <c r="BE205" s="36"/>
      <c r="BF205" s="36"/>
      <c r="BG205" s="36">
        <v>11</v>
      </c>
      <c r="BH205" s="36"/>
      <c r="BI205" s="36"/>
      <c r="BJ205" s="36"/>
      <c r="BK205" s="36">
        <v>12</v>
      </c>
      <c r="BL205" s="36"/>
      <c r="BM205" s="36"/>
      <c r="BN205" s="36"/>
      <c r="BO205" s="36"/>
      <c r="BP205" s="36">
        <v>13</v>
      </c>
      <c r="BQ205" s="36"/>
      <c r="BR205" s="36"/>
      <c r="BS205" s="36"/>
    </row>
    <row r="206" spans="1:79" s="1" customFormat="1" ht="12" hidden="1" customHeight="1" x14ac:dyDescent="0.2">
      <c r="A206" s="73" t="s">
        <v>146</v>
      </c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38" t="s">
        <v>131</v>
      </c>
      <c r="O206" s="38"/>
      <c r="P206" s="38"/>
      <c r="Q206" s="38"/>
      <c r="R206" s="38"/>
      <c r="S206" s="38"/>
      <c r="T206" s="38"/>
      <c r="U206" s="38"/>
      <c r="V206" s="38" t="s">
        <v>132</v>
      </c>
      <c r="W206" s="38"/>
      <c r="X206" s="38"/>
      <c r="Y206" s="38"/>
      <c r="Z206" s="38"/>
      <c r="AA206" s="37" t="s">
        <v>65</v>
      </c>
      <c r="AB206" s="37"/>
      <c r="AC206" s="37"/>
      <c r="AD206" s="37"/>
      <c r="AE206" s="37"/>
      <c r="AF206" s="37" t="s">
        <v>66</v>
      </c>
      <c r="AG206" s="37"/>
      <c r="AH206" s="37"/>
      <c r="AI206" s="37"/>
      <c r="AJ206" s="37" t="s">
        <v>67</v>
      </c>
      <c r="AK206" s="37"/>
      <c r="AL206" s="37"/>
      <c r="AM206" s="37"/>
      <c r="AN206" s="37"/>
      <c r="AO206" s="37" t="s">
        <v>68</v>
      </c>
      <c r="AP206" s="37"/>
      <c r="AQ206" s="37"/>
      <c r="AR206" s="37"/>
      <c r="AS206" s="37" t="s">
        <v>58</v>
      </c>
      <c r="AT206" s="37"/>
      <c r="AU206" s="37"/>
      <c r="AV206" s="37"/>
      <c r="AW206" s="37"/>
      <c r="AX206" s="37" t="s">
        <v>59</v>
      </c>
      <c r="AY206" s="37"/>
      <c r="AZ206" s="37"/>
      <c r="BA206" s="37"/>
      <c r="BB206" s="37" t="s">
        <v>60</v>
      </c>
      <c r="BC206" s="37"/>
      <c r="BD206" s="37"/>
      <c r="BE206" s="37"/>
      <c r="BF206" s="37"/>
      <c r="BG206" s="37" t="s">
        <v>61</v>
      </c>
      <c r="BH206" s="37"/>
      <c r="BI206" s="37"/>
      <c r="BJ206" s="37"/>
      <c r="BK206" s="37" t="s">
        <v>62</v>
      </c>
      <c r="BL206" s="37"/>
      <c r="BM206" s="37"/>
      <c r="BN206" s="37"/>
      <c r="BO206" s="37"/>
      <c r="BP206" s="37" t="s">
        <v>63</v>
      </c>
      <c r="BQ206" s="37"/>
      <c r="BR206" s="37"/>
      <c r="BS206" s="37"/>
      <c r="CA206" s="1" t="s">
        <v>48</v>
      </c>
    </row>
    <row r="207" spans="1:79" s="6" customFormat="1" ht="12.75" customHeight="1" x14ac:dyDescent="0.2">
      <c r="A207" s="118" t="s">
        <v>147</v>
      </c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87"/>
      <c r="O207" s="85"/>
      <c r="P207" s="85"/>
      <c r="Q207" s="85"/>
      <c r="R207" s="85"/>
      <c r="S207" s="85"/>
      <c r="T207" s="85"/>
      <c r="U207" s="86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20"/>
      <c r="AM207" s="120"/>
      <c r="AN207" s="120"/>
      <c r="AO207" s="120"/>
      <c r="AP207" s="120"/>
      <c r="AQ207" s="120"/>
      <c r="AR207" s="120"/>
      <c r="AS207" s="120"/>
      <c r="AT207" s="120"/>
      <c r="AU207" s="120"/>
      <c r="AV207" s="120"/>
      <c r="AW207" s="120"/>
      <c r="AX207" s="120"/>
      <c r="AY207" s="120"/>
      <c r="AZ207" s="120"/>
      <c r="BA207" s="120"/>
      <c r="BB207" s="120"/>
      <c r="BC207" s="120"/>
      <c r="BD207" s="120"/>
      <c r="BE207" s="120"/>
      <c r="BF207" s="120"/>
      <c r="BG207" s="120"/>
      <c r="BH207" s="120"/>
      <c r="BI207" s="120"/>
      <c r="BJ207" s="120"/>
      <c r="BK207" s="120"/>
      <c r="BL207" s="120"/>
      <c r="BM207" s="120"/>
      <c r="BN207" s="120"/>
      <c r="BO207" s="120"/>
      <c r="BP207" s="121"/>
      <c r="BQ207" s="122"/>
      <c r="BR207" s="122"/>
      <c r="BS207" s="123"/>
      <c r="CA207" s="6" t="s">
        <v>49</v>
      </c>
    </row>
    <row r="210" spans="1:79" ht="35.25" customHeight="1" x14ac:dyDescent="0.2">
      <c r="A210" s="42" t="s">
        <v>266</v>
      </c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</row>
    <row r="211" spans="1:79" ht="45" customHeight="1" x14ac:dyDescent="0.2">
      <c r="A211" s="125" t="s">
        <v>222</v>
      </c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26"/>
      <c r="AR211" s="126"/>
      <c r="AS211" s="126"/>
      <c r="AT211" s="126"/>
      <c r="AU211" s="126"/>
      <c r="AV211" s="126"/>
      <c r="AW211" s="126"/>
      <c r="AX211" s="126"/>
      <c r="AY211" s="126"/>
      <c r="AZ211" s="126"/>
      <c r="BA211" s="126"/>
      <c r="BB211" s="126"/>
      <c r="BC211" s="126"/>
      <c r="BD211" s="126"/>
      <c r="BE211" s="126"/>
      <c r="BF211" s="126"/>
      <c r="BG211" s="126"/>
      <c r="BH211" s="126"/>
      <c r="BI211" s="126"/>
      <c r="BJ211" s="126"/>
      <c r="BK211" s="126"/>
      <c r="BL211" s="126"/>
    </row>
    <row r="212" spans="1:79" ht="1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</row>
    <row r="214" spans="1:79" ht="28.5" customHeight="1" x14ac:dyDescent="0.2">
      <c r="A214" s="39" t="s">
        <v>250</v>
      </c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</row>
    <row r="215" spans="1:79" ht="14.25" customHeight="1" x14ac:dyDescent="0.2">
      <c r="A215" s="42" t="s">
        <v>233</v>
      </c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</row>
    <row r="216" spans="1:79" ht="15" customHeight="1" x14ac:dyDescent="0.2">
      <c r="A216" s="40" t="s">
        <v>231</v>
      </c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</row>
    <row r="217" spans="1:79" ht="42.95" customHeight="1" x14ac:dyDescent="0.2">
      <c r="A217" s="49" t="s">
        <v>135</v>
      </c>
      <c r="B217" s="49"/>
      <c r="C217" s="49"/>
      <c r="D217" s="49"/>
      <c r="E217" s="49"/>
      <c r="F217" s="49"/>
      <c r="G217" s="36" t="s">
        <v>19</v>
      </c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 t="s">
        <v>15</v>
      </c>
      <c r="U217" s="36"/>
      <c r="V217" s="36"/>
      <c r="W217" s="36"/>
      <c r="X217" s="36"/>
      <c r="Y217" s="36"/>
      <c r="Z217" s="36" t="s">
        <v>14</v>
      </c>
      <c r="AA217" s="36"/>
      <c r="AB217" s="36"/>
      <c r="AC217" s="36"/>
      <c r="AD217" s="36"/>
      <c r="AE217" s="36" t="s">
        <v>136</v>
      </c>
      <c r="AF217" s="36"/>
      <c r="AG217" s="36"/>
      <c r="AH217" s="36"/>
      <c r="AI217" s="36"/>
      <c r="AJ217" s="36"/>
      <c r="AK217" s="36" t="s">
        <v>137</v>
      </c>
      <c r="AL217" s="36"/>
      <c r="AM217" s="36"/>
      <c r="AN217" s="36"/>
      <c r="AO217" s="36"/>
      <c r="AP217" s="36"/>
      <c r="AQ217" s="36" t="s">
        <v>138</v>
      </c>
      <c r="AR217" s="36"/>
      <c r="AS217" s="36"/>
      <c r="AT217" s="36"/>
      <c r="AU217" s="36"/>
      <c r="AV217" s="36"/>
      <c r="AW217" s="36" t="s">
        <v>98</v>
      </c>
      <c r="AX217" s="36"/>
      <c r="AY217" s="36"/>
      <c r="AZ217" s="36"/>
      <c r="BA217" s="36"/>
      <c r="BB217" s="36"/>
      <c r="BC217" s="36"/>
      <c r="BD217" s="36"/>
      <c r="BE217" s="36"/>
      <c r="BF217" s="36"/>
      <c r="BG217" s="36" t="s">
        <v>139</v>
      </c>
      <c r="BH217" s="36"/>
      <c r="BI217" s="36"/>
      <c r="BJ217" s="36"/>
      <c r="BK217" s="36"/>
      <c r="BL217" s="36"/>
    </row>
    <row r="218" spans="1:79" ht="39.950000000000003" customHeight="1" x14ac:dyDescent="0.2">
      <c r="A218" s="49"/>
      <c r="B218" s="49"/>
      <c r="C218" s="49"/>
      <c r="D218" s="49"/>
      <c r="E218" s="49"/>
      <c r="F218" s="49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 t="s">
        <v>17</v>
      </c>
      <c r="AX218" s="36"/>
      <c r="AY218" s="36"/>
      <c r="AZ218" s="36"/>
      <c r="BA218" s="36"/>
      <c r="BB218" s="36" t="s">
        <v>16</v>
      </c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</row>
    <row r="219" spans="1:79" ht="15" customHeight="1" x14ac:dyDescent="0.2">
      <c r="A219" s="36">
        <v>1</v>
      </c>
      <c r="B219" s="36"/>
      <c r="C219" s="36"/>
      <c r="D219" s="36"/>
      <c r="E219" s="36"/>
      <c r="F219" s="36"/>
      <c r="G219" s="36">
        <v>2</v>
      </c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>
        <v>3</v>
      </c>
      <c r="U219" s="36"/>
      <c r="V219" s="36"/>
      <c r="W219" s="36"/>
      <c r="X219" s="36"/>
      <c r="Y219" s="36"/>
      <c r="Z219" s="36">
        <v>4</v>
      </c>
      <c r="AA219" s="36"/>
      <c r="AB219" s="36"/>
      <c r="AC219" s="36"/>
      <c r="AD219" s="36"/>
      <c r="AE219" s="36">
        <v>5</v>
      </c>
      <c r="AF219" s="36"/>
      <c r="AG219" s="36"/>
      <c r="AH219" s="36"/>
      <c r="AI219" s="36"/>
      <c r="AJ219" s="36"/>
      <c r="AK219" s="36">
        <v>6</v>
      </c>
      <c r="AL219" s="36"/>
      <c r="AM219" s="36"/>
      <c r="AN219" s="36"/>
      <c r="AO219" s="36"/>
      <c r="AP219" s="36"/>
      <c r="AQ219" s="36">
        <v>7</v>
      </c>
      <c r="AR219" s="36"/>
      <c r="AS219" s="36"/>
      <c r="AT219" s="36"/>
      <c r="AU219" s="36"/>
      <c r="AV219" s="36"/>
      <c r="AW219" s="36">
        <v>8</v>
      </c>
      <c r="AX219" s="36"/>
      <c r="AY219" s="36"/>
      <c r="AZ219" s="36"/>
      <c r="BA219" s="36"/>
      <c r="BB219" s="36">
        <v>9</v>
      </c>
      <c r="BC219" s="36"/>
      <c r="BD219" s="36"/>
      <c r="BE219" s="36"/>
      <c r="BF219" s="36"/>
      <c r="BG219" s="36">
        <v>10</v>
      </c>
      <c r="BH219" s="36"/>
      <c r="BI219" s="36"/>
      <c r="BJ219" s="36"/>
      <c r="BK219" s="36"/>
      <c r="BL219" s="36"/>
    </row>
    <row r="220" spans="1:79" s="1" customFormat="1" ht="12" hidden="1" customHeight="1" x14ac:dyDescent="0.2">
      <c r="A220" s="38" t="s">
        <v>64</v>
      </c>
      <c r="B220" s="38"/>
      <c r="C220" s="38"/>
      <c r="D220" s="38"/>
      <c r="E220" s="38"/>
      <c r="F220" s="38"/>
      <c r="G220" s="73" t="s">
        <v>57</v>
      </c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37" t="s">
        <v>80</v>
      </c>
      <c r="U220" s="37"/>
      <c r="V220" s="37"/>
      <c r="W220" s="37"/>
      <c r="X220" s="37"/>
      <c r="Y220" s="37"/>
      <c r="Z220" s="37" t="s">
        <v>81</v>
      </c>
      <c r="AA220" s="37"/>
      <c r="AB220" s="37"/>
      <c r="AC220" s="37"/>
      <c r="AD220" s="37"/>
      <c r="AE220" s="37" t="s">
        <v>82</v>
      </c>
      <c r="AF220" s="37"/>
      <c r="AG220" s="37"/>
      <c r="AH220" s="37"/>
      <c r="AI220" s="37"/>
      <c r="AJ220" s="37"/>
      <c r="AK220" s="37" t="s">
        <v>83</v>
      </c>
      <c r="AL220" s="37"/>
      <c r="AM220" s="37"/>
      <c r="AN220" s="37"/>
      <c r="AO220" s="37"/>
      <c r="AP220" s="37"/>
      <c r="AQ220" s="74" t="s">
        <v>99</v>
      </c>
      <c r="AR220" s="37"/>
      <c r="AS220" s="37"/>
      <c r="AT220" s="37"/>
      <c r="AU220" s="37"/>
      <c r="AV220" s="37"/>
      <c r="AW220" s="37" t="s">
        <v>84</v>
      </c>
      <c r="AX220" s="37"/>
      <c r="AY220" s="37"/>
      <c r="AZ220" s="37"/>
      <c r="BA220" s="37"/>
      <c r="BB220" s="37" t="s">
        <v>85</v>
      </c>
      <c r="BC220" s="37"/>
      <c r="BD220" s="37"/>
      <c r="BE220" s="37"/>
      <c r="BF220" s="37"/>
      <c r="BG220" s="74" t="s">
        <v>100</v>
      </c>
      <c r="BH220" s="37"/>
      <c r="BI220" s="37"/>
      <c r="BJ220" s="37"/>
      <c r="BK220" s="37"/>
      <c r="BL220" s="37"/>
      <c r="CA220" s="1" t="s">
        <v>50</v>
      </c>
    </row>
    <row r="221" spans="1:79" s="99" customFormat="1" ht="12.75" customHeight="1" x14ac:dyDescent="0.2">
      <c r="A221" s="110">
        <v>2111</v>
      </c>
      <c r="B221" s="110"/>
      <c r="C221" s="110"/>
      <c r="D221" s="110"/>
      <c r="E221" s="110"/>
      <c r="F221" s="110"/>
      <c r="G221" s="92" t="s">
        <v>174</v>
      </c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4"/>
      <c r="T221" s="117">
        <v>1300000</v>
      </c>
      <c r="U221" s="117"/>
      <c r="V221" s="117"/>
      <c r="W221" s="117"/>
      <c r="X221" s="117"/>
      <c r="Y221" s="117"/>
      <c r="Z221" s="117">
        <v>1298938.71</v>
      </c>
      <c r="AA221" s="117"/>
      <c r="AB221" s="117"/>
      <c r="AC221" s="117"/>
      <c r="AD221" s="117"/>
      <c r="AE221" s="117">
        <v>0</v>
      </c>
      <c r="AF221" s="117"/>
      <c r="AG221" s="117"/>
      <c r="AH221" s="117"/>
      <c r="AI221" s="117"/>
      <c r="AJ221" s="117"/>
      <c r="AK221" s="117">
        <v>0</v>
      </c>
      <c r="AL221" s="117"/>
      <c r="AM221" s="117"/>
      <c r="AN221" s="117"/>
      <c r="AO221" s="117"/>
      <c r="AP221" s="117"/>
      <c r="AQ221" s="117">
        <f>IF(ISNUMBER(AK221),AK221,0)-IF(ISNUMBER(AE221),AE221,0)</f>
        <v>0</v>
      </c>
      <c r="AR221" s="117"/>
      <c r="AS221" s="117"/>
      <c r="AT221" s="117"/>
      <c r="AU221" s="117"/>
      <c r="AV221" s="117"/>
      <c r="AW221" s="117">
        <v>0</v>
      </c>
      <c r="AX221" s="117"/>
      <c r="AY221" s="117"/>
      <c r="AZ221" s="117"/>
      <c r="BA221" s="117"/>
      <c r="BB221" s="117">
        <v>0</v>
      </c>
      <c r="BC221" s="117"/>
      <c r="BD221" s="117"/>
      <c r="BE221" s="117"/>
      <c r="BF221" s="117"/>
      <c r="BG221" s="117">
        <f>IF(ISNUMBER(Z221),Z221,0)+IF(ISNUMBER(AK221),AK221,0)</f>
        <v>1298938.71</v>
      </c>
      <c r="BH221" s="117"/>
      <c r="BI221" s="117"/>
      <c r="BJ221" s="117"/>
      <c r="BK221" s="117"/>
      <c r="BL221" s="117"/>
      <c r="CA221" s="99" t="s">
        <v>51</v>
      </c>
    </row>
    <row r="222" spans="1:79" s="99" customFormat="1" ht="12.75" customHeight="1" x14ac:dyDescent="0.2">
      <c r="A222" s="110">
        <v>2120</v>
      </c>
      <c r="B222" s="110"/>
      <c r="C222" s="110"/>
      <c r="D222" s="110"/>
      <c r="E222" s="110"/>
      <c r="F222" s="110"/>
      <c r="G222" s="92" t="s">
        <v>175</v>
      </c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4"/>
      <c r="T222" s="117">
        <v>286000</v>
      </c>
      <c r="U222" s="117"/>
      <c r="V222" s="117"/>
      <c r="W222" s="117"/>
      <c r="X222" s="117"/>
      <c r="Y222" s="117"/>
      <c r="Z222" s="117">
        <v>285766.51</v>
      </c>
      <c r="AA222" s="117"/>
      <c r="AB222" s="117"/>
      <c r="AC222" s="117"/>
      <c r="AD222" s="117"/>
      <c r="AE222" s="117">
        <v>0</v>
      </c>
      <c r="AF222" s="117"/>
      <c r="AG222" s="117"/>
      <c r="AH222" s="117"/>
      <c r="AI222" s="117"/>
      <c r="AJ222" s="117"/>
      <c r="AK222" s="117">
        <v>0</v>
      </c>
      <c r="AL222" s="117"/>
      <c r="AM222" s="117"/>
      <c r="AN222" s="117"/>
      <c r="AO222" s="117"/>
      <c r="AP222" s="117"/>
      <c r="AQ222" s="117">
        <f>IF(ISNUMBER(AK222),AK222,0)-IF(ISNUMBER(AE222),AE222,0)</f>
        <v>0</v>
      </c>
      <c r="AR222" s="117"/>
      <c r="AS222" s="117"/>
      <c r="AT222" s="117"/>
      <c r="AU222" s="117"/>
      <c r="AV222" s="117"/>
      <c r="AW222" s="117">
        <v>0</v>
      </c>
      <c r="AX222" s="117"/>
      <c r="AY222" s="117"/>
      <c r="AZ222" s="117"/>
      <c r="BA222" s="117"/>
      <c r="BB222" s="117">
        <v>0</v>
      </c>
      <c r="BC222" s="117"/>
      <c r="BD222" s="117"/>
      <c r="BE222" s="117"/>
      <c r="BF222" s="117"/>
      <c r="BG222" s="117">
        <f>IF(ISNUMBER(Z222),Z222,0)+IF(ISNUMBER(AK222),AK222,0)</f>
        <v>285766.51</v>
      </c>
      <c r="BH222" s="117"/>
      <c r="BI222" s="117"/>
      <c r="BJ222" s="117"/>
      <c r="BK222" s="117"/>
      <c r="BL222" s="117"/>
    </row>
    <row r="223" spans="1:79" s="99" customFormat="1" ht="25.5" customHeight="1" x14ac:dyDescent="0.2">
      <c r="A223" s="110">
        <v>2210</v>
      </c>
      <c r="B223" s="110"/>
      <c r="C223" s="110"/>
      <c r="D223" s="110"/>
      <c r="E223" s="110"/>
      <c r="F223" s="110"/>
      <c r="G223" s="92" t="s">
        <v>176</v>
      </c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4"/>
      <c r="T223" s="117">
        <v>26500</v>
      </c>
      <c r="U223" s="117"/>
      <c r="V223" s="117"/>
      <c r="W223" s="117"/>
      <c r="X223" s="117"/>
      <c r="Y223" s="117"/>
      <c r="Z223" s="117">
        <v>19235.900000000001</v>
      </c>
      <c r="AA223" s="117"/>
      <c r="AB223" s="117"/>
      <c r="AC223" s="117"/>
      <c r="AD223" s="117"/>
      <c r="AE223" s="117">
        <v>0</v>
      </c>
      <c r="AF223" s="117"/>
      <c r="AG223" s="117"/>
      <c r="AH223" s="117"/>
      <c r="AI223" s="117"/>
      <c r="AJ223" s="117"/>
      <c r="AK223" s="117">
        <v>0</v>
      </c>
      <c r="AL223" s="117"/>
      <c r="AM223" s="117"/>
      <c r="AN223" s="117"/>
      <c r="AO223" s="117"/>
      <c r="AP223" s="117"/>
      <c r="AQ223" s="117">
        <f>IF(ISNUMBER(AK223),AK223,0)-IF(ISNUMBER(AE223),AE223,0)</f>
        <v>0</v>
      </c>
      <c r="AR223" s="117"/>
      <c r="AS223" s="117"/>
      <c r="AT223" s="117"/>
      <c r="AU223" s="117"/>
      <c r="AV223" s="117"/>
      <c r="AW223" s="117">
        <v>0</v>
      </c>
      <c r="AX223" s="117"/>
      <c r="AY223" s="117"/>
      <c r="AZ223" s="117"/>
      <c r="BA223" s="117"/>
      <c r="BB223" s="117">
        <v>0</v>
      </c>
      <c r="BC223" s="117"/>
      <c r="BD223" s="117"/>
      <c r="BE223" s="117"/>
      <c r="BF223" s="117"/>
      <c r="BG223" s="117">
        <f>IF(ISNUMBER(Z223),Z223,0)+IF(ISNUMBER(AK223),AK223,0)</f>
        <v>19235.900000000001</v>
      </c>
      <c r="BH223" s="117"/>
      <c r="BI223" s="117"/>
      <c r="BJ223" s="117"/>
      <c r="BK223" s="117"/>
      <c r="BL223" s="117"/>
    </row>
    <row r="224" spans="1:79" s="99" customFormat="1" ht="12.75" customHeight="1" x14ac:dyDescent="0.2">
      <c r="A224" s="110">
        <v>2240</v>
      </c>
      <c r="B224" s="110"/>
      <c r="C224" s="110"/>
      <c r="D224" s="110"/>
      <c r="E224" s="110"/>
      <c r="F224" s="110"/>
      <c r="G224" s="92" t="s">
        <v>177</v>
      </c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4"/>
      <c r="T224" s="117">
        <v>53000</v>
      </c>
      <c r="U224" s="117"/>
      <c r="V224" s="117"/>
      <c r="W224" s="117"/>
      <c r="X224" s="117"/>
      <c r="Y224" s="117"/>
      <c r="Z224" s="117">
        <v>48036</v>
      </c>
      <c r="AA224" s="117"/>
      <c r="AB224" s="117"/>
      <c r="AC224" s="117"/>
      <c r="AD224" s="117"/>
      <c r="AE224" s="117">
        <v>0</v>
      </c>
      <c r="AF224" s="117"/>
      <c r="AG224" s="117"/>
      <c r="AH224" s="117"/>
      <c r="AI224" s="117"/>
      <c r="AJ224" s="117"/>
      <c r="AK224" s="117">
        <v>0</v>
      </c>
      <c r="AL224" s="117"/>
      <c r="AM224" s="117"/>
      <c r="AN224" s="117"/>
      <c r="AO224" s="117"/>
      <c r="AP224" s="117"/>
      <c r="AQ224" s="117">
        <f>IF(ISNUMBER(AK224),AK224,0)-IF(ISNUMBER(AE224),AE224,0)</f>
        <v>0</v>
      </c>
      <c r="AR224" s="117"/>
      <c r="AS224" s="117"/>
      <c r="AT224" s="117"/>
      <c r="AU224" s="117"/>
      <c r="AV224" s="117"/>
      <c r="AW224" s="117">
        <v>0</v>
      </c>
      <c r="AX224" s="117"/>
      <c r="AY224" s="117"/>
      <c r="AZ224" s="117"/>
      <c r="BA224" s="117"/>
      <c r="BB224" s="117">
        <v>0</v>
      </c>
      <c r="BC224" s="117"/>
      <c r="BD224" s="117"/>
      <c r="BE224" s="117"/>
      <c r="BF224" s="117"/>
      <c r="BG224" s="117">
        <f>IF(ISNUMBER(Z224),Z224,0)+IF(ISNUMBER(AK224),AK224,0)</f>
        <v>48036</v>
      </c>
      <c r="BH224" s="117"/>
      <c r="BI224" s="117"/>
      <c r="BJ224" s="117"/>
      <c r="BK224" s="117"/>
      <c r="BL224" s="117"/>
    </row>
    <row r="225" spans="1:79" s="99" customFormat="1" ht="12.75" customHeight="1" x14ac:dyDescent="0.2">
      <c r="A225" s="110">
        <v>2273</v>
      </c>
      <c r="B225" s="110"/>
      <c r="C225" s="110"/>
      <c r="D225" s="110"/>
      <c r="E225" s="110"/>
      <c r="F225" s="110"/>
      <c r="G225" s="92" t="s">
        <v>179</v>
      </c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4"/>
      <c r="T225" s="117">
        <v>36500</v>
      </c>
      <c r="U225" s="117"/>
      <c r="V225" s="117"/>
      <c r="W225" s="117"/>
      <c r="X225" s="117"/>
      <c r="Y225" s="117"/>
      <c r="Z225" s="117">
        <v>36500</v>
      </c>
      <c r="AA225" s="117"/>
      <c r="AB225" s="117"/>
      <c r="AC225" s="117"/>
      <c r="AD225" s="117"/>
      <c r="AE225" s="117">
        <v>0</v>
      </c>
      <c r="AF225" s="117"/>
      <c r="AG225" s="117"/>
      <c r="AH225" s="117"/>
      <c r="AI225" s="117"/>
      <c r="AJ225" s="117"/>
      <c r="AK225" s="117">
        <v>0</v>
      </c>
      <c r="AL225" s="117"/>
      <c r="AM225" s="117"/>
      <c r="AN225" s="117"/>
      <c r="AO225" s="117"/>
      <c r="AP225" s="117"/>
      <c r="AQ225" s="117">
        <f>IF(ISNUMBER(AK225),AK225,0)-IF(ISNUMBER(AE225),AE225,0)</f>
        <v>0</v>
      </c>
      <c r="AR225" s="117"/>
      <c r="AS225" s="117"/>
      <c r="AT225" s="117"/>
      <c r="AU225" s="117"/>
      <c r="AV225" s="117"/>
      <c r="AW225" s="117">
        <v>0</v>
      </c>
      <c r="AX225" s="117"/>
      <c r="AY225" s="117"/>
      <c r="AZ225" s="117"/>
      <c r="BA225" s="117"/>
      <c r="BB225" s="117">
        <v>0</v>
      </c>
      <c r="BC225" s="117"/>
      <c r="BD225" s="117"/>
      <c r="BE225" s="117"/>
      <c r="BF225" s="117"/>
      <c r="BG225" s="117">
        <f>IF(ISNUMBER(Z225),Z225,0)+IF(ISNUMBER(AK225),AK225,0)</f>
        <v>36500</v>
      </c>
      <c r="BH225" s="117"/>
      <c r="BI225" s="117"/>
      <c r="BJ225" s="117"/>
      <c r="BK225" s="117"/>
      <c r="BL225" s="117"/>
    </row>
    <row r="226" spans="1:79" s="99" customFormat="1" ht="25.5" customHeight="1" x14ac:dyDescent="0.2">
      <c r="A226" s="110">
        <v>2275</v>
      </c>
      <c r="B226" s="110"/>
      <c r="C226" s="110"/>
      <c r="D226" s="110"/>
      <c r="E226" s="110"/>
      <c r="F226" s="110"/>
      <c r="G226" s="92" t="s">
        <v>180</v>
      </c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4"/>
      <c r="T226" s="117">
        <v>22000</v>
      </c>
      <c r="U226" s="117"/>
      <c r="V226" s="117"/>
      <c r="W226" s="117"/>
      <c r="X226" s="117"/>
      <c r="Y226" s="117"/>
      <c r="Z226" s="117">
        <v>20023.900000000001</v>
      </c>
      <c r="AA226" s="117"/>
      <c r="AB226" s="117"/>
      <c r="AC226" s="117"/>
      <c r="AD226" s="117"/>
      <c r="AE226" s="117">
        <v>0</v>
      </c>
      <c r="AF226" s="117"/>
      <c r="AG226" s="117"/>
      <c r="AH226" s="117"/>
      <c r="AI226" s="117"/>
      <c r="AJ226" s="117"/>
      <c r="AK226" s="117">
        <v>0</v>
      </c>
      <c r="AL226" s="117"/>
      <c r="AM226" s="117"/>
      <c r="AN226" s="117"/>
      <c r="AO226" s="117"/>
      <c r="AP226" s="117"/>
      <c r="AQ226" s="117">
        <f>IF(ISNUMBER(AK226),AK226,0)-IF(ISNUMBER(AE226),AE226,0)</f>
        <v>0</v>
      </c>
      <c r="AR226" s="117"/>
      <c r="AS226" s="117"/>
      <c r="AT226" s="117"/>
      <c r="AU226" s="117"/>
      <c r="AV226" s="117"/>
      <c r="AW226" s="117">
        <v>0</v>
      </c>
      <c r="AX226" s="117"/>
      <c r="AY226" s="117"/>
      <c r="AZ226" s="117"/>
      <c r="BA226" s="117"/>
      <c r="BB226" s="117">
        <v>0</v>
      </c>
      <c r="BC226" s="117"/>
      <c r="BD226" s="117"/>
      <c r="BE226" s="117"/>
      <c r="BF226" s="117"/>
      <c r="BG226" s="117">
        <f>IF(ISNUMBER(Z226),Z226,0)+IF(ISNUMBER(AK226),AK226,0)</f>
        <v>20023.900000000001</v>
      </c>
      <c r="BH226" s="117"/>
      <c r="BI226" s="117"/>
      <c r="BJ226" s="117"/>
      <c r="BK226" s="117"/>
      <c r="BL226" s="117"/>
    </row>
    <row r="227" spans="1:79" s="6" customFormat="1" ht="12.75" customHeight="1" x14ac:dyDescent="0.2">
      <c r="A227" s="88"/>
      <c r="B227" s="88"/>
      <c r="C227" s="88"/>
      <c r="D227" s="88"/>
      <c r="E227" s="88"/>
      <c r="F227" s="88"/>
      <c r="G227" s="100" t="s">
        <v>147</v>
      </c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2"/>
      <c r="T227" s="116">
        <v>1724000</v>
      </c>
      <c r="U227" s="116"/>
      <c r="V227" s="116"/>
      <c r="W227" s="116"/>
      <c r="X227" s="116"/>
      <c r="Y227" s="116"/>
      <c r="Z227" s="116">
        <v>1708501.0199999998</v>
      </c>
      <c r="AA227" s="116"/>
      <c r="AB227" s="116"/>
      <c r="AC227" s="116"/>
      <c r="AD227" s="116"/>
      <c r="AE227" s="116">
        <v>0</v>
      </c>
      <c r="AF227" s="116"/>
      <c r="AG227" s="116"/>
      <c r="AH227" s="116"/>
      <c r="AI227" s="116"/>
      <c r="AJ227" s="116"/>
      <c r="AK227" s="116">
        <v>0</v>
      </c>
      <c r="AL227" s="116"/>
      <c r="AM227" s="116"/>
      <c r="AN227" s="116"/>
      <c r="AO227" s="116"/>
      <c r="AP227" s="116"/>
      <c r="AQ227" s="116">
        <f>IF(ISNUMBER(AK227),AK227,0)-IF(ISNUMBER(AE227),AE227,0)</f>
        <v>0</v>
      </c>
      <c r="AR227" s="116"/>
      <c r="AS227" s="116"/>
      <c r="AT227" s="116"/>
      <c r="AU227" s="116"/>
      <c r="AV227" s="116"/>
      <c r="AW227" s="116">
        <v>0</v>
      </c>
      <c r="AX227" s="116"/>
      <c r="AY227" s="116"/>
      <c r="AZ227" s="116"/>
      <c r="BA227" s="116"/>
      <c r="BB227" s="116">
        <v>0</v>
      </c>
      <c r="BC227" s="116"/>
      <c r="BD227" s="116"/>
      <c r="BE227" s="116"/>
      <c r="BF227" s="116"/>
      <c r="BG227" s="116">
        <f>IF(ISNUMBER(Z227),Z227,0)+IF(ISNUMBER(AK227),AK227,0)</f>
        <v>1708501.0199999998</v>
      </c>
      <c r="BH227" s="116"/>
      <c r="BI227" s="116"/>
      <c r="BJ227" s="116"/>
      <c r="BK227" s="116"/>
      <c r="BL227" s="116"/>
    </row>
    <row r="229" spans="1:79" ht="14.25" customHeight="1" x14ac:dyDescent="12.75">
      <c r="A229" s="42" t="s">
        <v>251</v>
      </c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</row>
    <row r="230" spans="1:79" ht="15" customHeight="1" x14ac:dyDescent="0.2">
      <c r="A230" s="40" t="s">
        <v>231</v>
      </c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</row>
    <row r="231" spans="1:79" ht="18" customHeight="1" x14ac:dyDescent="0.2">
      <c r="A231" s="36" t="s">
        <v>135</v>
      </c>
      <c r="B231" s="36"/>
      <c r="C231" s="36"/>
      <c r="D231" s="36"/>
      <c r="E231" s="36"/>
      <c r="F231" s="36"/>
      <c r="G231" s="36" t="s">
        <v>19</v>
      </c>
      <c r="H231" s="36"/>
      <c r="I231" s="36"/>
      <c r="J231" s="36"/>
      <c r="K231" s="36"/>
      <c r="L231" s="36"/>
      <c r="M231" s="36"/>
      <c r="N231" s="36"/>
      <c r="O231" s="36"/>
      <c r="P231" s="36"/>
      <c r="Q231" s="36" t="s">
        <v>237</v>
      </c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 t="s">
        <v>248</v>
      </c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</row>
    <row r="232" spans="1:79" ht="42.95" customHeight="1" x14ac:dyDescent="0.2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 t="s">
        <v>140</v>
      </c>
      <c r="R232" s="36"/>
      <c r="S232" s="36"/>
      <c r="T232" s="36"/>
      <c r="U232" s="36"/>
      <c r="V232" s="49" t="s">
        <v>141</v>
      </c>
      <c r="W232" s="49"/>
      <c r="X232" s="49"/>
      <c r="Y232" s="49"/>
      <c r="Z232" s="36" t="s">
        <v>142</v>
      </c>
      <c r="AA232" s="36"/>
      <c r="AB232" s="36"/>
      <c r="AC232" s="36"/>
      <c r="AD232" s="36"/>
      <c r="AE232" s="36"/>
      <c r="AF232" s="36"/>
      <c r="AG232" s="36"/>
      <c r="AH232" s="36"/>
      <c r="AI232" s="36"/>
      <c r="AJ232" s="36" t="s">
        <v>143</v>
      </c>
      <c r="AK232" s="36"/>
      <c r="AL232" s="36"/>
      <c r="AM232" s="36"/>
      <c r="AN232" s="36"/>
      <c r="AO232" s="36" t="s">
        <v>20</v>
      </c>
      <c r="AP232" s="36"/>
      <c r="AQ232" s="36"/>
      <c r="AR232" s="36"/>
      <c r="AS232" s="36"/>
      <c r="AT232" s="49" t="s">
        <v>144</v>
      </c>
      <c r="AU232" s="49"/>
      <c r="AV232" s="49"/>
      <c r="AW232" s="49"/>
      <c r="AX232" s="36" t="s">
        <v>142</v>
      </c>
      <c r="AY232" s="36"/>
      <c r="AZ232" s="36"/>
      <c r="BA232" s="36"/>
      <c r="BB232" s="36"/>
      <c r="BC232" s="36"/>
      <c r="BD232" s="36"/>
      <c r="BE232" s="36"/>
      <c r="BF232" s="36"/>
      <c r="BG232" s="36"/>
      <c r="BH232" s="36" t="s">
        <v>145</v>
      </c>
      <c r="BI232" s="36"/>
      <c r="BJ232" s="36"/>
      <c r="BK232" s="36"/>
      <c r="BL232" s="36"/>
    </row>
    <row r="233" spans="1:79" ht="63" customHeight="1" x14ac:dyDescent="0.2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49"/>
      <c r="W233" s="49"/>
      <c r="X233" s="49"/>
      <c r="Y233" s="49"/>
      <c r="Z233" s="36" t="s">
        <v>17</v>
      </c>
      <c r="AA233" s="36"/>
      <c r="AB233" s="36"/>
      <c r="AC233" s="36"/>
      <c r="AD233" s="36"/>
      <c r="AE233" s="36" t="s">
        <v>16</v>
      </c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49"/>
      <c r="AU233" s="49"/>
      <c r="AV233" s="49"/>
      <c r="AW233" s="49"/>
      <c r="AX233" s="36" t="s">
        <v>17</v>
      </c>
      <c r="AY233" s="36"/>
      <c r="AZ233" s="36"/>
      <c r="BA233" s="36"/>
      <c r="BB233" s="36"/>
      <c r="BC233" s="36" t="s">
        <v>16</v>
      </c>
      <c r="BD233" s="36"/>
      <c r="BE233" s="36"/>
      <c r="BF233" s="36"/>
      <c r="BG233" s="36"/>
      <c r="BH233" s="36"/>
      <c r="BI233" s="36"/>
      <c r="BJ233" s="36"/>
      <c r="BK233" s="36"/>
      <c r="BL233" s="36"/>
    </row>
    <row r="234" spans="1:79" ht="15" customHeight="1" x14ac:dyDescent="0.2">
      <c r="A234" s="36">
        <v>1</v>
      </c>
      <c r="B234" s="36"/>
      <c r="C234" s="36"/>
      <c r="D234" s="36"/>
      <c r="E234" s="36"/>
      <c r="F234" s="36"/>
      <c r="G234" s="36">
        <v>2</v>
      </c>
      <c r="H234" s="36"/>
      <c r="I234" s="36"/>
      <c r="J234" s="36"/>
      <c r="K234" s="36"/>
      <c r="L234" s="36"/>
      <c r="M234" s="36"/>
      <c r="N234" s="36"/>
      <c r="O234" s="36"/>
      <c r="P234" s="36"/>
      <c r="Q234" s="36">
        <v>3</v>
      </c>
      <c r="R234" s="36"/>
      <c r="S234" s="36"/>
      <c r="T234" s="36"/>
      <c r="U234" s="36"/>
      <c r="V234" s="36">
        <v>4</v>
      </c>
      <c r="W234" s="36"/>
      <c r="X234" s="36"/>
      <c r="Y234" s="36"/>
      <c r="Z234" s="36">
        <v>5</v>
      </c>
      <c r="AA234" s="36"/>
      <c r="AB234" s="36"/>
      <c r="AC234" s="36"/>
      <c r="AD234" s="36"/>
      <c r="AE234" s="36">
        <v>6</v>
      </c>
      <c r="AF234" s="36"/>
      <c r="AG234" s="36"/>
      <c r="AH234" s="36"/>
      <c r="AI234" s="36"/>
      <c r="AJ234" s="36">
        <v>7</v>
      </c>
      <c r="AK234" s="36"/>
      <c r="AL234" s="36"/>
      <c r="AM234" s="36"/>
      <c r="AN234" s="36"/>
      <c r="AO234" s="36">
        <v>8</v>
      </c>
      <c r="AP234" s="36"/>
      <c r="AQ234" s="36"/>
      <c r="AR234" s="36"/>
      <c r="AS234" s="36"/>
      <c r="AT234" s="36">
        <v>9</v>
      </c>
      <c r="AU234" s="36"/>
      <c r="AV234" s="36"/>
      <c r="AW234" s="36"/>
      <c r="AX234" s="36">
        <v>10</v>
      </c>
      <c r="AY234" s="36"/>
      <c r="AZ234" s="36"/>
      <c r="BA234" s="36"/>
      <c r="BB234" s="36"/>
      <c r="BC234" s="36">
        <v>11</v>
      </c>
      <c r="BD234" s="36"/>
      <c r="BE234" s="36"/>
      <c r="BF234" s="36"/>
      <c r="BG234" s="36"/>
      <c r="BH234" s="36">
        <v>12</v>
      </c>
      <c r="BI234" s="36"/>
      <c r="BJ234" s="36"/>
      <c r="BK234" s="36"/>
      <c r="BL234" s="36"/>
    </row>
    <row r="235" spans="1:79" s="1" customFormat="1" ht="12" hidden="1" customHeight="1" x14ac:dyDescent="0.2">
      <c r="A235" s="38" t="s">
        <v>64</v>
      </c>
      <c r="B235" s="38"/>
      <c r="C235" s="38"/>
      <c r="D235" s="38"/>
      <c r="E235" s="38"/>
      <c r="F235" s="38"/>
      <c r="G235" s="73" t="s">
        <v>57</v>
      </c>
      <c r="H235" s="73"/>
      <c r="I235" s="73"/>
      <c r="J235" s="73"/>
      <c r="K235" s="73"/>
      <c r="L235" s="73"/>
      <c r="M235" s="73"/>
      <c r="N235" s="73"/>
      <c r="O235" s="73"/>
      <c r="P235" s="73"/>
      <c r="Q235" s="37" t="s">
        <v>80</v>
      </c>
      <c r="R235" s="37"/>
      <c r="S235" s="37"/>
      <c r="T235" s="37"/>
      <c r="U235" s="37"/>
      <c r="V235" s="37" t="s">
        <v>81</v>
      </c>
      <c r="W235" s="37"/>
      <c r="X235" s="37"/>
      <c r="Y235" s="37"/>
      <c r="Z235" s="37" t="s">
        <v>82</v>
      </c>
      <c r="AA235" s="37"/>
      <c r="AB235" s="37"/>
      <c r="AC235" s="37"/>
      <c r="AD235" s="37"/>
      <c r="AE235" s="37" t="s">
        <v>83</v>
      </c>
      <c r="AF235" s="37"/>
      <c r="AG235" s="37"/>
      <c r="AH235" s="37"/>
      <c r="AI235" s="37"/>
      <c r="AJ235" s="74" t="s">
        <v>101</v>
      </c>
      <c r="AK235" s="37"/>
      <c r="AL235" s="37"/>
      <c r="AM235" s="37"/>
      <c r="AN235" s="37"/>
      <c r="AO235" s="37" t="s">
        <v>84</v>
      </c>
      <c r="AP235" s="37"/>
      <c r="AQ235" s="37"/>
      <c r="AR235" s="37"/>
      <c r="AS235" s="37"/>
      <c r="AT235" s="74" t="s">
        <v>102</v>
      </c>
      <c r="AU235" s="37"/>
      <c r="AV235" s="37"/>
      <c r="AW235" s="37"/>
      <c r="AX235" s="37" t="s">
        <v>85</v>
      </c>
      <c r="AY235" s="37"/>
      <c r="AZ235" s="37"/>
      <c r="BA235" s="37"/>
      <c r="BB235" s="37"/>
      <c r="BC235" s="37" t="s">
        <v>86</v>
      </c>
      <c r="BD235" s="37"/>
      <c r="BE235" s="37"/>
      <c r="BF235" s="37"/>
      <c r="BG235" s="37"/>
      <c r="BH235" s="74" t="s">
        <v>101</v>
      </c>
      <c r="BI235" s="37"/>
      <c r="BJ235" s="37"/>
      <c r="BK235" s="37"/>
      <c r="BL235" s="37"/>
      <c r="CA235" s="1" t="s">
        <v>52</v>
      </c>
    </row>
    <row r="236" spans="1:79" s="99" customFormat="1" ht="12.75" customHeight="1" x14ac:dyDescent="0.2">
      <c r="A236" s="110">
        <v>2111</v>
      </c>
      <c r="B236" s="110"/>
      <c r="C236" s="110"/>
      <c r="D236" s="110"/>
      <c r="E236" s="110"/>
      <c r="F236" s="110"/>
      <c r="G236" s="92" t="s">
        <v>174</v>
      </c>
      <c r="H236" s="93"/>
      <c r="I236" s="93"/>
      <c r="J236" s="93"/>
      <c r="K236" s="93"/>
      <c r="L236" s="93"/>
      <c r="M236" s="93"/>
      <c r="N236" s="93"/>
      <c r="O236" s="93"/>
      <c r="P236" s="94"/>
      <c r="Q236" s="117">
        <v>1506200</v>
      </c>
      <c r="R236" s="117"/>
      <c r="S236" s="117"/>
      <c r="T236" s="117"/>
      <c r="U236" s="117"/>
      <c r="V236" s="117">
        <v>0</v>
      </c>
      <c r="W236" s="117"/>
      <c r="X236" s="117"/>
      <c r="Y236" s="117"/>
      <c r="Z236" s="117">
        <v>0</v>
      </c>
      <c r="AA236" s="117"/>
      <c r="AB236" s="117"/>
      <c r="AC236" s="117"/>
      <c r="AD236" s="117"/>
      <c r="AE236" s="117">
        <v>0</v>
      </c>
      <c r="AF236" s="117"/>
      <c r="AG236" s="117"/>
      <c r="AH236" s="117"/>
      <c r="AI236" s="117"/>
      <c r="AJ236" s="117">
        <f>IF(ISNUMBER(Q236),Q236,0)-IF(ISNUMBER(Z236),Z236,0)</f>
        <v>1506200</v>
      </c>
      <c r="AK236" s="117"/>
      <c r="AL236" s="117"/>
      <c r="AM236" s="117"/>
      <c r="AN236" s="117"/>
      <c r="AO236" s="117">
        <v>1570000</v>
      </c>
      <c r="AP236" s="117"/>
      <c r="AQ236" s="117"/>
      <c r="AR236" s="117"/>
      <c r="AS236" s="117"/>
      <c r="AT236" s="117">
        <f>IF(ISNUMBER(V236),V236,0)-IF(ISNUMBER(Z236),Z236,0)-IF(ISNUMBER(AE236),AE236,0)</f>
        <v>0</v>
      </c>
      <c r="AU236" s="117"/>
      <c r="AV236" s="117"/>
      <c r="AW236" s="117"/>
      <c r="AX236" s="117">
        <v>0</v>
      </c>
      <c r="AY236" s="117"/>
      <c r="AZ236" s="117"/>
      <c r="BA236" s="117"/>
      <c r="BB236" s="117"/>
      <c r="BC236" s="117">
        <v>0</v>
      </c>
      <c r="BD236" s="117"/>
      <c r="BE236" s="117"/>
      <c r="BF236" s="117"/>
      <c r="BG236" s="117"/>
      <c r="BH236" s="117">
        <f>IF(ISNUMBER(AO236),AO236,0)-IF(ISNUMBER(AX236),AX236,0)</f>
        <v>1570000</v>
      </c>
      <c r="BI236" s="117"/>
      <c r="BJ236" s="117"/>
      <c r="BK236" s="117"/>
      <c r="BL236" s="117"/>
      <c r="CA236" s="99" t="s">
        <v>53</v>
      </c>
    </row>
    <row r="237" spans="1:79" s="99" customFormat="1" ht="12.75" customHeight="1" x14ac:dyDescent="0.2">
      <c r="A237" s="110">
        <v>2120</v>
      </c>
      <c r="B237" s="110"/>
      <c r="C237" s="110"/>
      <c r="D237" s="110"/>
      <c r="E237" s="110"/>
      <c r="F237" s="110"/>
      <c r="G237" s="92" t="s">
        <v>175</v>
      </c>
      <c r="H237" s="93"/>
      <c r="I237" s="93"/>
      <c r="J237" s="93"/>
      <c r="K237" s="93"/>
      <c r="L237" s="93"/>
      <c r="M237" s="93"/>
      <c r="N237" s="93"/>
      <c r="O237" s="93"/>
      <c r="P237" s="94"/>
      <c r="Q237" s="117">
        <v>331400</v>
      </c>
      <c r="R237" s="117"/>
      <c r="S237" s="117"/>
      <c r="T237" s="117"/>
      <c r="U237" s="117"/>
      <c r="V237" s="117">
        <v>0</v>
      </c>
      <c r="W237" s="117"/>
      <c r="X237" s="117"/>
      <c r="Y237" s="117"/>
      <c r="Z237" s="117">
        <v>0</v>
      </c>
      <c r="AA237" s="117"/>
      <c r="AB237" s="117"/>
      <c r="AC237" s="117"/>
      <c r="AD237" s="117"/>
      <c r="AE237" s="117">
        <v>0</v>
      </c>
      <c r="AF237" s="117"/>
      <c r="AG237" s="117"/>
      <c r="AH237" s="117"/>
      <c r="AI237" s="117"/>
      <c r="AJ237" s="117">
        <f>IF(ISNUMBER(Q237),Q237,0)-IF(ISNUMBER(Z237),Z237,0)</f>
        <v>331400</v>
      </c>
      <c r="AK237" s="117"/>
      <c r="AL237" s="117"/>
      <c r="AM237" s="117"/>
      <c r="AN237" s="117"/>
      <c r="AO237" s="117">
        <v>345400</v>
      </c>
      <c r="AP237" s="117"/>
      <c r="AQ237" s="117"/>
      <c r="AR237" s="117"/>
      <c r="AS237" s="117"/>
      <c r="AT237" s="117">
        <f>IF(ISNUMBER(V237),V237,0)-IF(ISNUMBER(Z237),Z237,0)-IF(ISNUMBER(AE237),AE237,0)</f>
        <v>0</v>
      </c>
      <c r="AU237" s="117"/>
      <c r="AV237" s="117"/>
      <c r="AW237" s="117"/>
      <c r="AX237" s="117">
        <v>0</v>
      </c>
      <c r="AY237" s="117"/>
      <c r="AZ237" s="117"/>
      <c r="BA237" s="117"/>
      <c r="BB237" s="117"/>
      <c r="BC237" s="117">
        <v>0</v>
      </c>
      <c r="BD237" s="117"/>
      <c r="BE237" s="117"/>
      <c r="BF237" s="117"/>
      <c r="BG237" s="117"/>
      <c r="BH237" s="117">
        <f>IF(ISNUMBER(AO237),AO237,0)-IF(ISNUMBER(AX237),AX237,0)</f>
        <v>345400</v>
      </c>
      <c r="BI237" s="117"/>
      <c r="BJ237" s="117"/>
      <c r="BK237" s="117"/>
      <c r="BL237" s="117"/>
    </row>
    <row r="238" spans="1:79" s="99" customFormat="1" ht="25.5" customHeight="1" x14ac:dyDescent="0.2">
      <c r="A238" s="110">
        <v>2210</v>
      </c>
      <c r="B238" s="110"/>
      <c r="C238" s="110"/>
      <c r="D238" s="110"/>
      <c r="E238" s="110"/>
      <c r="F238" s="110"/>
      <c r="G238" s="92" t="s">
        <v>176</v>
      </c>
      <c r="H238" s="93"/>
      <c r="I238" s="93"/>
      <c r="J238" s="93"/>
      <c r="K238" s="93"/>
      <c r="L238" s="93"/>
      <c r="M238" s="93"/>
      <c r="N238" s="93"/>
      <c r="O238" s="93"/>
      <c r="P238" s="94"/>
      <c r="Q238" s="117">
        <v>71800</v>
      </c>
      <c r="R238" s="117"/>
      <c r="S238" s="117"/>
      <c r="T238" s="117"/>
      <c r="U238" s="117"/>
      <c r="V238" s="117">
        <v>0</v>
      </c>
      <c r="W238" s="117"/>
      <c r="X238" s="117"/>
      <c r="Y238" s="117"/>
      <c r="Z238" s="117">
        <v>0</v>
      </c>
      <c r="AA238" s="117"/>
      <c r="AB238" s="117"/>
      <c r="AC238" s="117"/>
      <c r="AD238" s="117"/>
      <c r="AE238" s="117">
        <v>0</v>
      </c>
      <c r="AF238" s="117"/>
      <c r="AG238" s="117"/>
      <c r="AH238" s="117"/>
      <c r="AI238" s="117"/>
      <c r="AJ238" s="117">
        <f>IF(ISNUMBER(Q238),Q238,0)-IF(ISNUMBER(Z238),Z238,0)</f>
        <v>71800</v>
      </c>
      <c r="AK238" s="117"/>
      <c r="AL238" s="117"/>
      <c r="AM238" s="117"/>
      <c r="AN238" s="117"/>
      <c r="AO238" s="117">
        <v>71800</v>
      </c>
      <c r="AP238" s="117"/>
      <c r="AQ238" s="117"/>
      <c r="AR238" s="117"/>
      <c r="AS238" s="117"/>
      <c r="AT238" s="117">
        <f>IF(ISNUMBER(V238),V238,0)-IF(ISNUMBER(Z238),Z238,0)-IF(ISNUMBER(AE238),AE238,0)</f>
        <v>0</v>
      </c>
      <c r="AU238" s="117"/>
      <c r="AV238" s="117"/>
      <c r="AW238" s="117"/>
      <c r="AX238" s="117">
        <v>0</v>
      </c>
      <c r="AY238" s="117"/>
      <c r="AZ238" s="117"/>
      <c r="BA238" s="117"/>
      <c r="BB238" s="117"/>
      <c r="BC238" s="117">
        <v>0</v>
      </c>
      <c r="BD238" s="117"/>
      <c r="BE238" s="117"/>
      <c r="BF238" s="117"/>
      <c r="BG238" s="117"/>
      <c r="BH238" s="117">
        <f>IF(ISNUMBER(AO238),AO238,0)-IF(ISNUMBER(AX238),AX238,0)</f>
        <v>71800</v>
      </c>
      <c r="BI238" s="117"/>
      <c r="BJ238" s="117"/>
      <c r="BK238" s="117"/>
      <c r="BL238" s="117"/>
    </row>
    <row r="239" spans="1:79" s="99" customFormat="1" ht="25.5" customHeight="1" x14ac:dyDescent="0.2">
      <c r="A239" s="110">
        <v>2240</v>
      </c>
      <c r="B239" s="110"/>
      <c r="C239" s="110"/>
      <c r="D239" s="110"/>
      <c r="E239" s="110"/>
      <c r="F239" s="110"/>
      <c r="G239" s="92" t="s">
        <v>177</v>
      </c>
      <c r="H239" s="93"/>
      <c r="I239" s="93"/>
      <c r="J239" s="93"/>
      <c r="K239" s="93"/>
      <c r="L239" s="93"/>
      <c r="M239" s="93"/>
      <c r="N239" s="93"/>
      <c r="O239" s="93"/>
      <c r="P239" s="94"/>
      <c r="Q239" s="117">
        <v>83600</v>
      </c>
      <c r="R239" s="117"/>
      <c r="S239" s="117"/>
      <c r="T239" s="117"/>
      <c r="U239" s="117"/>
      <c r="V239" s="117">
        <v>0</v>
      </c>
      <c r="W239" s="117"/>
      <c r="X239" s="117"/>
      <c r="Y239" s="117"/>
      <c r="Z239" s="117">
        <v>0</v>
      </c>
      <c r="AA239" s="117"/>
      <c r="AB239" s="117"/>
      <c r="AC239" s="117"/>
      <c r="AD239" s="117"/>
      <c r="AE239" s="117">
        <v>0</v>
      </c>
      <c r="AF239" s="117"/>
      <c r="AG239" s="117"/>
      <c r="AH239" s="117"/>
      <c r="AI239" s="117"/>
      <c r="AJ239" s="117">
        <f>IF(ISNUMBER(Q239),Q239,0)-IF(ISNUMBER(Z239),Z239,0)</f>
        <v>83600</v>
      </c>
      <c r="AK239" s="117"/>
      <c r="AL239" s="117"/>
      <c r="AM239" s="117"/>
      <c r="AN239" s="117"/>
      <c r="AO239" s="117">
        <v>83600</v>
      </c>
      <c r="AP239" s="117"/>
      <c r="AQ239" s="117"/>
      <c r="AR239" s="117"/>
      <c r="AS239" s="117"/>
      <c r="AT239" s="117">
        <f>IF(ISNUMBER(V239),V239,0)-IF(ISNUMBER(Z239),Z239,0)-IF(ISNUMBER(AE239),AE239,0)</f>
        <v>0</v>
      </c>
      <c r="AU239" s="117"/>
      <c r="AV239" s="117"/>
      <c r="AW239" s="117"/>
      <c r="AX239" s="117">
        <v>0</v>
      </c>
      <c r="AY239" s="117"/>
      <c r="AZ239" s="117"/>
      <c r="BA239" s="117"/>
      <c r="BB239" s="117"/>
      <c r="BC239" s="117">
        <v>0</v>
      </c>
      <c r="BD239" s="117"/>
      <c r="BE239" s="117"/>
      <c r="BF239" s="117"/>
      <c r="BG239" s="117"/>
      <c r="BH239" s="117">
        <f>IF(ISNUMBER(AO239),AO239,0)-IF(ISNUMBER(AX239),AX239,0)</f>
        <v>83600</v>
      </c>
      <c r="BI239" s="117"/>
      <c r="BJ239" s="117"/>
      <c r="BK239" s="117"/>
      <c r="BL239" s="117"/>
    </row>
    <row r="240" spans="1:79" s="99" customFormat="1" ht="12.75" customHeight="1" x14ac:dyDescent="0.2">
      <c r="A240" s="110">
        <v>2250</v>
      </c>
      <c r="B240" s="110"/>
      <c r="C240" s="110"/>
      <c r="D240" s="110"/>
      <c r="E240" s="110"/>
      <c r="F240" s="110"/>
      <c r="G240" s="92" t="s">
        <v>178</v>
      </c>
      <c r="H240" s="93"/>
      <c r="I240" s="93"/>
      <c r="J240" s="93"/>
      <c r="K240" s="93"/>
      <c r="L240" s="93"/>
      <c r="M240" s="93"/>
      <c r="N240" s="93"/>
      <c r="O240" s="93"/>
      <c r="P240" s="94"/>
      <c r="Q240" s="117">
        <v>6000</v>
      </c>
      <c r="R240" s="117"/>
      <c r="S240" s="117"/>
      <c r="T240" s="117"/>
      <c r="U240" s="117"/>
      <c r="V240" s="117">
        <v>0</v>
      </c>
      <c r="W240" s="117"/>
      <c r="X240" s="117"/>
      <c r="Y240" s="117"/>
      <c r="Z240" s="117">
        <v>0</v>
      </c>
      <c r="AA240" s="117"/>
      <c r="AB240" s="117"/>
      <c r="AC240" s="117"/>
      <c r="AD240" s="117"/>
      <c r="AE240" s="117">
        <v>0</v>
      </c>
      <c r="AF240" s="117"/>
      <c r="AG240" s="117"/>
      <c r="AH240" s="117"/>
      <c r="AI240" s="117"/>
      <c r="AJ240" s="117">
        <f>IF(ISNUMBER(Q240),Q240,0)-IF(ISNUMBER(Z240),Z240,0)</f>
        <v>6000</v>
      </c>
      <c r="AK240" s="117"/>
      <c r="AL240" s="117"/>
      <c r="AM240" s="117"/>
      <c r="AN240" s="117"/>
      <c r="AO240" s="117">
        <v>6000</v>
      </c>
      <c r="AP240" s="117"/>
      <c r="AQ240" s="117"/>
      <c r="AR240" s="117"/>
      <c r="AS240" s="117"/>
      <c r="AT240" s="117">
        <f>IF(ISNUMBER(V240),V240,0)-IF(ISNUMBER(Z240),Z240,0)-IF(ISNUMBER(AE240),AE240,0)</f>
        <v>0</v>
      </c>
      <c r="AU240" s="117"/>
      <c r="AV240" s="117"/>
      <c r="AW240" s="117"/>
      <c r="AX240" s="117">
        <v>0</v>
      </c>
      <c r="AY240" s="117"/>
      <c r="AZ240" s="117"/>
      <c r="BA240" s="117"/>
      <c r="BB240" s="117"/>
      <c r="BC240" s="117">
        <v>0</v>
      </c>
      <c r="BD240" s="117"/>
      <c r="BE240" s="117"/>
      <c r="BF240" s="117"/>
      <c r="BG240" s="117"/>
      <c r="BH240" s="117">
        <f>IF(ISNUMBER(AO240),AO240,0)-IF(ISNUMBER(AX240),AX240,0)</f>
        <v>6000</v>
      </c>
      <c r="BI240" s="117"/>
      <c r="BJ240" s="117"/>
      <c r="BK240" s="117"/>
      <c r="BL240" s="117"/>
    </row>
    <row r="241" spans="1:79" s="99" customFormat="1" ht="12.75" customHeight="1" x14ac:dyDescent="0.2">
      <c r="A241" s="110">
        <v>2273</v>
      </c>
      <c r="B241" s="110"/>
      <c r="C241" s="110"/>
      <c r="D241" s="110"/>
      <c r="E241" s="110"/>
      <c r="F241" s="110"/>
      <c r="G241" s="92" t="s">
        <v>179</v>
      </c>
      <c r="H241" s="93"/>
      <c r="I241" s="93"/>
      <c r="J241" s="93"/>
      <c r="K241" s="93"/>
      <c r="L241" s="93"/>
      <c r="M241" s="93"/>
      <c r="N241" s="93"/>
      <c r="O241" s="93"/>
      <c r="P241" s="94"/>
      <c r="Q241" s="117">
        <v>41000</v>
      </c>
      <c r="R241" s="117"/>
      <c r="S241" s="117"/>
      <c r="T241" s="117"/>
      <c r="U241" s="117"/>
      <c r="V241" s="117">
        <v>0</v>
      </c>
      <c r="W241" s="117"/>
      <c r="X241" s="117"/>
      <c r="Y241" s="117"/>
      <c r="Z241" s="117">
        <v>0</v>
      </c>
      <c r="AA241" s="117"/>
      <c r="AB241" s="117"/>
      <c r="AC241" s="117"/>
      <c r="AD241" s="117"/>
      <c r="AE241" s="117">
        <v>0</v>
      </c>
      <c r="AF241" s="117"/>
      <c r="AG241" s="117"/>
      <c r="AH241" s="117"/>
      <c r="AI241" s="117"/>
      <c r="AJ241" s="117">
        <f>IF(ISNUMBER(Q241),Q241,0)-IF(ISNUMBER(Z241),Z241,0)</f>
        <v>41000</v>
      </c>
      <c r="AK241" s="117"/>
      <c r="AL241" s="117"/>
      <c r="AM241" s="117"/>
      <c r="AN241" s="117"/>
      <c r="AO241" s="117">
        <v>45000</v>
      </c>
      <c r="AP241" s="117"/>
      <c r="AQ241" s="117"/>
      <c r="AR241" s="117"/>
      <c r="AS241" s="117"/>
      <c r="AT241" s="117">
        <f>IF(ISNUMBER(V241),V241,0)-IF(ISNUMBER(Z241),Z241,0)-IF(ISNUMBER(AE241),AE241,0)</f>
        <v>0</v>
      </c>
      <c r="AU241" s="117"/>
      <c r="AV241" s="117"/>
      <c r="AW241" s="117"/>
      <c r="AX241" s="117">
        <v>0</v>
      </c>
      <c r="AY241" s="117"/>
      <c r="AZ241" s="117"/>
      <c r="BA241" s="117"/>
      <c r="BB241" s="117"/>
      <c r="BC241" s="117">
        <v>0</v>
      </c>
      <c r="BD241" s="117"/>
      <c r="BE241" s="117"/>
      <c r="BF241" s="117"/>
      <c r="BG241" s="117"/>
      <c r="BH241" s="117">
        <f>IF(ISNUMBER(AO241),AO241,0)-IF(ISNUMBER(AX241),AX241,0)</f>
        <v>45000</v>
      </c>
      <c r="BI241" s="117"/>
      <c r="BJ241" s="117"/>
      <c r="BK241" s="117"/>
      <c r="BL241" s="117"/>
    </row>
    <row r="242" spans="1:79" s="99" customFormat="1" ht="25.5" customHeight="1" x14ac:dyDescent="0.2">
      <c r="A242" s="110">
        <v>2275</v>
      </c>
      <c r="B242" s="110"/>
      <c r="C242" s="110"/>
      <c r="D242" s="110"/>
      <c r="E242" s="110"/>
      <c r="F242" s="110"/>
      <c r="G242" s="92" t="s">
        <v>180</v>
      </c>
      <c r="H242" s="93"/>
      <c r="I242" s="93"/>
      <c r="J242" s="93"/>
      <c r="K242" s="93"/>
      <c r="L242" s="93"/>
      <c r="M242" s="93"/>
      <c r="N242" s="93"/>
      <c r="O242" s="93"/>
      <c r="P242" s="94"/>
      <c r="Q242" s="117">
        <v>25000</v>
      </c>
      <c r="R242" s="117"/>
      <c r="S242" s="117"/>
      <c r="T242" s="117"/>
      <c r="U242" s="117"/>
      <c r="V242" s="117">
        <v>0</v>
      </c>
      <c r="W242" s="117"/>
      <c r="X242" s="117"/>
      <c r="Y242" s="117"/>
      <c r="Z242" s="117">
        <v>0</v>
      </c>
      <c r="AA242" s="117"/>
      <c r="AB242" s="117"/>
      <c r="AC242" s="117"/>
      <c r="AD242" s="117"/>
      <c r="AE242" s="117">
        <v>0</v>
      </c>
      <c r="AF242" s="117"/>
      <c r="AG242" s="117"/>
      <c r="AH242" s="117"/>
      <c r="AI242" s="117"/>
      <c r="AJ242" s="117">
        <f>IF(ISNUMBER(Q242),Q242,0)-IF(ISNUMBER(Z242),Z242,0)</f>
        <v>25000</v>
      </c>
      <c r="AK242" s="117"/>
      <c r="AL242" s="117"/>
      <c r="AM242" s="117"/>
      <c r="AN242" s="117"/>
      <c r="AO242" s="117">
        <v>27500</v>
      </c>
      <c r="AP242" s="117"/>
      <c r="AQ242" s="117"/>
      <c r="AR242" s="117"/>
      <c r="AS242" s="117"/>
      <c r="AT242" s="117">
        <f>IF(ISNUMBER(V242),V242,0)-IF(ISNUMBER(Z242),Z242,0)-IF(ISNUMBER(AE242),AE242,0)</f>
        <v>0</v>
      </c>
      <c r="AU242" s="117"/>
      <c r="AV242" s="117"/>
      <c r="AW242" s="117"/>
      <c r="AX242" s="117">
        <v>0</v>
      </c>
      <c r="AY242" s="117"/>
      <c r="AZ242" s="117"/>
      <c r="BA242" s="117"/>
      <c r="BB242" s="117"/>
      <c r="BC242" s="117">
        <v>0</v>
      </c>
      <c r="BD242" s="117"/>
      <c r="BE242" s="117"/>
      <c r="BF242" s="117"/>
      <c r="BG242" s="117"/>
      <c r="BH242" s="117">
        <f>IF(ISNUMBER(AO242),AO242,0)-IF(ISNUMBER(AX242),AX242,0)</f>
        <v>27500</v>
      </c>
      <c r="BI242" s="117"/>
      <c r="BJ242" s="117"/>
      <c r="BK242" s="117"/>
      <c r="BL242" s="117"/>
    </row>
    <row r="243" spans="1:79" s="6" customFormat="1" ht="12.75" customHeight="1" x14ac:dyDescent="0.2">
      <c r="A243" s="88"/>
      <c r="B243" s="88"/>
      <c r="C243" s="88"/>
      <c r="D243" s="88"/>
      <c r="E243" s="88"/>
      <c r="F243" s="88"/>
      <c r="G243" s="100" t="s">
        <v>147</v>
      </c>
      <c r="H243" s="101"/>
      <c r="I243" s="101"/>
      <c r="J243" s="101"/>
      <c r="K243" s="101"/>
      <c r="L243" s="101"/>
      <c r="M243" s="101"/>
      <c r="N243" s="101"/>
      <c r="O243" s="101"/>
      <c r="P243" s="102"/>
      <c r="Q243" s="116">
        <v>2065000</v>
      </c>
      <c r="R243" s="116"/>
      <c r="S243" s="116"/>
      <c r="T243" s="116"/>
      <c r="U243" s="116"/>
      <c r="V243" s="116">
        <v>0</v>
      </c>
      <c r="W243" s="116"/>
      <c r="X243" s="116"/>
      <c r="Y243" s="116"/>
      <c r="Z243" s="116">
        <v>0</v>
      </c>
      <c r="AA243" s="116"/>
      <c r="AB243" s="116"/>
      <c r="AC243" s="116"/>
      <c r="AD243" s="116"/>
      <c r="AE243" s="116">
        <v>0</v>
      </c>
      <c r="AF243" s="116"/>
      <c r="AG243" s="116"/>
      <c r="AH243" s="116"/>
      <c r="AI243" s="116"/>
      <c r="AJ243" s="116">
        <f>IF(ISNUMBER(Q243),Q243,0)-IF(ISNUMBER(Z243),Z243,0)</f>
        <v>2065000</v>
      </c>
      <c r="AK243" s="116"/>
      <c r="AL243" s="116"/>
      <c r="AM243" s="116"/>
      <c r="AN243" s="116"/>
      <c r="AO243" s="116">
        <v>2149300</v>
      </c>
      <c r="AP243" s="116"/>
      <c r="AQ243" s="116"/>
      <c r="AR243" s="116"/>
      <c r="AS243" s="116"/>
      <c r="AT243" s="116">
        <f>IF(ISNUMBER(V243),V243,0)-IF(ISNUMBER(Z243),Z243,0)-IF(ISNUMBER(AE243),AE243,0)</f>
        <v>0</v>
      </c>
      <c r="AU243" s="116"/>
      <c r="AV243" s="116"/>
      <c r="AW243" s="116"/>
      <c r="AX243" s="116">
        <v>0</v>
      </c>
      <c r="AY243" s="116"/>
      <c r="AZ243" s="116"/>
      <c r="BA243" s="116"/>
      <c r="BB243" s="116"/>
      <c r="BC243" s="116">
        <v>0</v>
      </c>
      <c r="BD243" s="116"/>
      <c r="BE243" s="116"/>
      <c r="BF243" s="116"/>
      <c r="BG243" s="116"/>
      <c r="BH243" s="116">
        <f>IF(ISNUMBER(AO243),AO243,0)-IF(ISNUMBER(AX243),AX243,0)</f>
        <v>2149300</v>
      </c>
      <c r="BI243" s="116"/>
      <c r="BJ243" s="116"/>
      <c r="BK243" s="116"/>
      <c r="BL243" s="116"/>
    </row>
    <row r="245" spans="1:79" ht="14.25" customHeight="1" x14ac:dyDescent="12.75">
      <c r="A245" s="42" t="s">
        <v>238</v>
      </c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</row>
    <row r="246" spans="1:79" ht="15" customHeight="1" x14ac:dyDescent="0.2">
      <c r="A246" s="40" t="s">
        <v>231</v>
      </c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</row>
    <row r="247" spans="1:79" ht="42.95" customHeight="1" x14ac:dyDescent="0.2">
      <c r="A247" s="49" t="s">
        <v>135</v>
      </c>
      <c r="B247" s="49"/>
      <c r="C247" s="49"/>
      <c r="D247" s="49"/>
      <c r="E247" s="49"/>
      <c r="F247" s="49"/>
      <c r="G247" s="36" t="s">
        <v>19</v>
      </c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 t="s">
        <v>15</v>
      </c>
      <c r="U247" s="36"/>
      <c r="V247" s="36"/>
      <c r="W247" s="36"/>
      <c r="X247" s="36"/>
      <c r="Y247" s="36"/>
      <c r="Z247" s="36" t="s">
        <v>14</v>
      </c>
      <c r="AA247" s="36"/>
      <c r="AB247" s="36"/>
      <c r="AC247" s="36"/>
      <c r="AD247" s="36"/>
      <c r="AE247" s="36" t="s">
        <v>234</v>
      </c>
      <c r="AF247" s="36"/>
      <c r="AG247" s="36"/>
      <c r="AH247" s="36"/>
      <c r="AI247" s="36"/>
      <c r="AJ247" s="36"/>
      <c r="AK247" s="36" t="s">
        <v>239</v>
      </c>
      <c r="AL247" s="36"/>
      <c r="AM247" s="36"/>
      <c r="AN247" s="36"/>
      <c r="AO247" s="36"/>
      <c r="AP247" s="36"/>
      <c r="AQ247" s="36" t="s">
        <v>252</v>
      </c>
      <c r="AR247" s="36"/>
      <c r="AS247" s="36"/>
      <c r="AT247" s="36"/>
      <c r="AU247" s="36"/>
      <c r="AV247" s="36"/>
      <c r="AW247" s="36" t="s">
        <v>18</v>
      </c>
      <c r="AX247" s="36"/>
      <c r="AY247" s="36"/>
      <c r="AZ247" s="36"/>
      <c r="BA247" s="36"/>
      <c r="BB247" s="36"/>
      <c r="BC247" s="36"/>
      <c r="BD247" s="36"/>
      <c r="BE247" s="36" t="s">
        <v>156</v>
      </c>
      <c r="BF247" s="36"/>
      <c r="BG247" s="36"/>
      <c r="BH247" s="36"/>
      <c r="BI247" s="36"/>
      <c r="BJ247" s="36"/>
      <c r="BK247" s="36"/>
      <c r="BL247" s="36"/>
    </row>
    <row r="248" spans="1:79" ht="21.75" customHeight="1" x14ac:dyDescent="0.2">
      <c r="A248" s="49"/>
      <c r="B248" s="49"/>
      <c r="C248" s="49"/>
      <c r="D248" s="49"/>
      <c r="E248" s="49"/>
      <c r="F248" s="49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</row>
    <row r="249" spans="1:79" ht="15" customHeight="1" x14ac:dyDescent="0.2">
      <c r="A249" s="36">
        <v>1</v>
      </c>
      <c r="B249" s="36"/>
      <c r="C249" s="36"/>
      <c r="D249" s="36"/>
      <c r="E249" s="36"/>
      <c r="F249" s="36"/>
      <c r="G249" s="36">
        <v>2</v>
      </c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>
        <v>3</v>
      </c>
      <c r="U249" s="36"/>
      <c r="V249" s="36"/>
      <c r="W249" s="36"/>
      <c r="X249" s="36"/>
      <c r="Y249" s="36"/>
      <c r="Z249" s="36">
        <v>4</v>
      </c>
      <c r="AA249" s="36"/>
      <c r="AB249" s="36"/>
      <c r="AC249" s="36"/>
      <c r="AD249" s="36"/>
      <c r="AE249" s="36">
        <v>5</v>
      </c>
      <c r="AF249" s="36"/>
      <c r="AG249" s="36"/>
      <c r="AH249" s="36"/>
      <c r="AI249" s="36"/>
      <c r="AJ249" s="36"/>
      <c r="AK249" s="36">
        <v>6</v>
      </c>
      <c r="AL249" s="36"/>
      <c r="AM249" s="36"/>
      <c r="AN249" s="36"/>
      <c r="AO249" s="36"/>
      <c r="AP249" s="36"/>
      <c r="AQ249" s="36">
        <v>7</v>
      </c>
      <c r="AR249" s="36"/>
      <c r="AS249" s="36"/>
      <c r="AT249" s="36"/>
      <c r="AU249" s="36"/>
      <c r="AV249" s="36"/>
      <c r="AW249" s="38">
        <v>8</v>
      </c>
      <c r="AX249" s="38"/>
      <c r="AY249" s="38"/>
      <c r="AZ249" s="38"/>
      <c r="BA249" s="38"/>
      <c r="BB249" s="38"/>
      <c r="BC249" s="38"/>
      <c r="BD249" s="38"/>
      <c r="BE249" s="38">
        <v>9</v>
      </c>
      <c r="BF249" s="38"/>
      <c r="BG249" s="38"/>
      <c r="BH249" s="38"/>
      <c r="BI249" s="38"/>
      <c r="BJ249" s="38"/>
      <c r="BK249" s="38"/>
      <c r="BL249" s="38"/>
    </row>
    <row r="250" spans="1:79" s="1" customFormat="1" ht="18.75" hidden="1" customHeight="1" x14ac:dyDescent="0.2">
      <c r="A250" s="38" t="s">
        <v>64</v>
      </c>
      <c r="B250" s="38"/>
      <c r="C250" s="38"/>
      <c r="D250" s="38"/>
      <c r="E250" s="38"/>
      <c r="F250" s="38"/>
      <c r="G250" s="73" t="s">
        <v>57</v>
      </c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37" t="s">
        <v>80</v>
      </c>
      <c r="U250" s="37"/>
      <c r="V250" s="37"/>
      <c r="W250" s="37"/>
      <c r="X250" s="37"/>
      <c r="Y250" s="37"/>
      <c r="Z250" s="37" t="s">
        <v>81</v>
      </c>
      <c r="AA250" s="37"/>
      <c r="AB250" s="37"/>
      <c r="AC250" s="37"/>
      <c r="AD250" s="37"/>
      <c r="AE250" s="37" t="s">
        <v>82</v>
      </c>
      <c r="AF250" s="37"/>
      <c r="AG250" s="37"/>
      <c r="AH250" s="37"/>
      <c r="AI250" s="37"/>
      <c r="AJ250" s="37"/>
      <c r="AK250" s="37" t="s">
        <v>83</v>
      </c>
      <c r="AL250" s="37"/>
      <c r="AM250" s="37"/>
      <c r="AN250" s="37"/>
      <c r="AO250" s="37"/>
      <c r="AP250" s="37"/>
      <c r="AQ250" s="37" t="s">
        <v>84</v>
      </c>
      <c r="AR250" s="37"/>
      <c r="AS250" s="37"/>
      <c r="AT250" s="37"/>
      <c r="AU250" s="37"/>
      <c r="AV250" s="37"/>
      <c r="AW250" s="73" t="s">
        <v>87</v>
      </c>
      <c r="AX250" s="73"/>
      <c r="AY250" s="73"/>
      <c r="AZ250" s="73"/>
      <c r="BA250" s="73"/>
      <c r="BB250" s="73"/>
      <c r="BC250" s="73"/>
      <c r="BD250" s="73"/>
      <c r="BE250" s="73" t="s">
        <v>88</v>
      </c>
      <c r="BF250" s="73"/>
      <c r="BG250" s="73"/>
      <c r="BH250" s="73"/>
      <c r="BI250" s="73"/>
      <c r="BJ250" s="73"/>
      <c r="BK250" s="73"/>
      <c r="BL250" s="73"/>
      <c r="CA250" s="1" t="s">
        <v>54</v>
      </c>
    </row>
    <row r="251" spans="1:79" s="99" customFormat="1" ht="12.75" customHeight="1" x14ac:dyDescent="0.2">
      <c r="A251" s="110">
        <v>2111</v>
      </c>
      <c r="B251" s="110"/>
      <c r="C251" s="110"/>
      <c r="D251" s="110"/>
      <c r="E251" s="110"/>
      <c r="F251" s="110"/>
      <c r="G251" s="92" t="s">
        <v>174</v>
      </c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4"/>
      <c r="T251" s="117">
        <v>1300000</v>
      </c>
      <c r="U251" s="117"/>
      <c r="V251" s="117"/>
      <c r="W251" s="117"/>
      <c r="X251" s="117"/>
      <c r="Y251" s="117"/>
      <c r="Z251" s="117">
        <v>1298938.71</v>
      </c>
      <c r="AA251" s="117"/>
      <c r="AB251" s="117"/>
      <c r="AC251" s="117"/>
      <c r="AD251" s="117"/>
      <c r="AE251" s="117">
        <v>0</v>
      </c>
      <c r="AF251" s="117"/>
      <c r="AG251" s="117"/>
      <c r="AH251" s="117"/>
      <c r="AI251" s="117"/>
      <c r="AJ251" s="117"/>
      <c r="AK251" s="117">
        <v>0</v>
      </c>
      <c r="AL251" s="117"/>
      <c r="AM251" s="117"/>
      <c r="AN251" s="117"/>
      <c r="AO251" s="117"/>
      <c r="AP251" s="117"/>
      <c r="AQ251" s="117">
        <v>0</v>
      </c>
      <c r="AR251" s="117"/>
      <c r="AS251" s="117"/>
      <c r="AT251" s="117"/>
      <c r="AU251" s="117"/>
      <c r="AV251" s="117"/>
      <c r="AW251" s="124"/>
      <c r="AX251" s="124"/>
      <c r="AY251" s="124"/>
      <c r="AZ251" s="124"/>
      <c r="BA251" s="124"/>
      <c r="BB251" s="124"/>
      <c r="BC251" s="124"/>
      <c r="BD251" s="124"/>
      <c r="BE251" s="124"/>
      <c r="BF251" s="124"/>
      <c r="BG251" s="124"/>
      <c r="BH251" s="124"/>
      <c r="BI251" s="124"/>
      <c r="BJ251" s="124"/>
      <c r="BK251" s="124"/>
      <c r="BL251" s="124"/>
      <c r="CA251" s="99" t="s">
        <v>55</v>
      </c>
    </row>
    <row r="252" spans="1:79" s="99" customFormat="1" ht="12.75" customHeight="1" x14ac:dyDescent="0.2">
      <c r="A252" s="110">
        <v>2120</v>
      </c>
      <c r="B252" s="110"/>
      <c r="C252" s="110"/>
      <c r="D252" s="110"/>
      <c r="E252" s="110"/>
      <c r="F252" s="110"/>
      <c r="G252" s="92" t="s">
        <v>175</v>
      </c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4"/>
      <c r="T252" s="117">
        <v>286000</v>
      </c>
      <c r="U252" s="117"/>
      <c r="V252" s="117"/>
      <c r="W252" s="117"/>
      <c r="X252" s="117"/>
      <c r="Y252" s="117"/>
      <c r="Z252" s="117">
        <v>285766.51</v>
      </c>
      <c r="AA252" s="117"/>
      <c r="AB252" s="117"/>
      <c r="AC252" s="117"/>
      <c r="AD252" s="117"/>
      <c r="AE252" s="117">
        <v>0</v>
      </c>
      <c r="AF252" s="117"/>
      <c r="AG252" s="117"/>
      <c r="AH252" s="117"/>
      <c r="AI252" s="117"/>
      <c r="AJ252" s="117"/>
      <c r="AK252" s="117">
        <v>0</v>
      </c>
      <c r="AL252" s="117"/>
      <c r="AM252" s="117"/>
      <c r="AN252" s="117"/>
      <c r="AO252" s="117"/>
      <c r="AP252" s="117"/>
      <c r="AQ252" s="117">
        <v>0</v>
      </c>
      <c r="AR252" s="117"/>
      <c r="AS252" s="117"/>
      <c r="AT252" s="117"/>
      <c r="AU252" s="117"/>
      <c r="AV252" s="117"/>
      <c r="AW252" s="124"/>
      <c r="AX252" s="124"/>
      <c r="AY252" s="124"/>
      <c r="AZ252" s="124"/>
      <c r="BA252" s="124"/>
      <c r="BB252" s="124"/>
      <c r="BC252" s="124"/>
      <c r="BD252" s="124"/>
      <c r="BE252" s="124"/>
      <c r="BF252" s="124"/>
      <c r="BG252" s="124"/>
      <c r="BH252" s="124"/>
      <c r="BI252" s="124"/>
      <c r="BJ252" s="124"/>
      <c r="BK252" s="124"/>
      <c r="BL252" s="124"/>
    </row>
    <row r="253" spans="1:79" s="99" customFormat="1" ht="25.5" customHeight="1" x14ac:dyDescent="0.2">
      <c r="A253" s="110">
        <v>2210</v>
      </c>
      <c r="B253" s="110"/>
      <c r="C253" s="110"/>
      <c r="D253" s="110"/>
      <c r="E253" s="110"/>
      <c r="F253" s="110"/>
      <c r="G253" s="92" t="s">
        <v>176</v>
      </c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4"/>
      <c r="T253" s="117">
        <v>26500</v>
      </c>
      <c r="U253" s="117"/>
      <c r="V253" s="117"/>
      <c r="W253" s="117"/>
      <c r="X253" s="117"/>
      <c r="Y253" s="117"/>
      <c r="Z253" s="117">
        <v>19235.900000000001</v>
      </c>
      <c r="AA253" s="117"/>
      <c r="AB253" s="117"/>
      <c r="AC253" s="117"/>
      <c r="AD253" s="117"/>
      <c r="AE253" s="117">
        <v>0</v>
      </c>
      <c r="AF253" s="117"/>
      <c r="AG253" s="117"/>
      <c r="AH253" s="117"/>
      <c r="AI253" s="117"/>
      <c r="AJ253" s="117"/>
      <c r="AK253" s="117">
        <v>0</v>
      </c>
      <c r="AL253" s="117"/>
      <c r="AM253" s="117"/>
      <c r="AN253" s="117"/>
      <c r="AO253" s="117"/>
      <c r="AP253" s="117"/>
      <c r="AQ253" s="117">
        <v>0</v>
      </c>
      <c r="AR253" s="117"/>
      <c r="AS253" s="117"/>
      <c r="AT253" s="117"/>
      <c r="AU253" s="117"/>
      <c r="AV253" s="117"/>
      <c r="AW253" s="124"/>
      <c r="AX253" s="124"/>
      <c r="AY253" s="124"/>
      <c r="AZ253" s="124"/>
      <c r="BA253" s="124"/>
      <c r="BB253" s="124"/>
      <c r="BC253" s="124"/>
      <c r="BD253" s="124"/>
      <c r="BE253" s="124"/>
      <c r="BF253" s="124"/>
      <c r="BG253" s="124"/>
      <c r="BH253" s="124"/>
      <c r="BI253" s="124"/>
      <c r="BJ253" s="124"/>
      <c r="BK253" s="124"/>
      <c r="BL253" s="124"/>
    </row>
    <row r="254" spans="1:79" s="99" customFormat="1" ht="12.75" customHeight="1" x14ac:dyDescent="0.2">
      <c r="A254" s="110">
        <v>2240</v>
      </c>
      <c r="B254" s="110"/>
      <c r="C254" s="110"/>
      <c r="D254" s="110"/>
      <c r="E254" s="110"/>
      <c r="F254" s="110"/>
      <c r="G254" s="92" t="s">
        <v>177</v>
      </c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4"/>
      <c r="T254" s="117">
        <v>53000</v>
      </c>
      <c r="U254" s="117"/>
      <c r="V254" s="117"/>
      <c r="W254" s="117"/>
      <c r="X254" s="117"/>
      <c r="Y254" s="117"/>
      <c r="Z254" s="117">
        <v>48036</v>
      </c>
      <c r="AA254" s="117"/>
      <c r="AB254" s="117"/>
      <c r="AC254" s="117"/>
      <c r="AD254" s="117"/>
      <c r="AE254" s="117">
        <v>0</v>
      </c>
      <c r="AF254" s="117"/>
      <c r="AG254" s="117"/>
      <c r="AH254" s="117"/>
      <c r="AI254" s="117"/>
      <c r="AJ254" s="117"/>
      <c r="AK254" s="117">
        <v>0</v>
      </c>
      <c r="AL254" s="117"/>
      <c r="AM254" s="117"/>
      <c r="AN254" s="117"/>
      <c r="AO254" s="117"/>
      <c r="AP254" s="117"/>
      <c r="AQ254" s="117">
        <v>0</v>
      </c>
      <c r="AR254" s="117"/>
      <c r="AS254" s="117"/>
      <c r="AT254" s="117"/>
      <c r="AU254" s="117"/>
      <c r="AV254" s="117"/>
      <c r="AW254" s="124"/>
      <c r="AX254" s="124"/>
      <c r="AY254" s="124"/>
      <c r="AZ254" s="124"/>
      <c r="BA254" s="124"/>
      <c r="BB254" s="124"/>
      <c r="BC254" s="124"/>
      <c r="BD254" s="124"/>
      <c r="BE254" s="124"/>
      <c r="BF254" s="124"/>
      <c r="BG254" s="124"/>
      <c r="BH254" s="124"/>
      <c r="BI254" s="124"/>
      <c r="BJ254" s="124"/>
      <c r="BK254" s="124"/>
      <c r="BL254" s="124"/>
    </row>
    <row r="255" spans="1:79" s="99" customFormat="1" ht="12.75" customHeight="1" x14ac:dyDescent="0.2">
      <c r="A255" s="110">
        <v>2273</v>
      </c>
      <c r="B255" s="110"/>
      <c r="C255" s="110"/>
      <c r="D255" s="110"/>
      <c r="E255" s="110"/>
      <c r="F255" s="110"/>
      <c r="G255" s="92" t="s">
        <v>179</v>
      </c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4"/>
      <c r="T255" s="117">
        <v>36500</v>
      </c>
      <c r="U255" s="117"/>
      <c r="V255" s="117"/>
      <c r="W255" s="117"/>
      <c r="X255" s="117"/>
      <c r="Y255" s="117"/>
      <c r="Z255" s="117">
        <v>36500</v>
      </c>
      <c r="AA255" s="117"/>
      <c r="AB255" s="117"/>
      <c r="AC255" s="117"/>
      <c r="AD255" s="117"/>
      <c r="AE255" s="117">
        <v>0</v>
      </c>
      <c r="AF255" s="117"/>
      <c r="AG255" s="117"/>
      <c r="AH255" s="117"/>
      <c r="AI255" s="117"/>
      <c r="AJ255" s="117"/>
      <c r="AK255" s="117">
        <v>0</v>
      </c>
      <c r="AL255" s="117"/>
      <c r="AM255" s="117"/>
      <c r="AN255" s="117"/>
      <c r="AO255" s="117"/>
      <c r="AP255" s="117"/>
      <c r="AQ255" s="117">
        <v>0</v>
      </c>
      <c r="AR255" s="117"/>
      <c r="AS255" s="117"/>
      <c r="AT255" s="117"/>
      <c r="AU255" s="117"/>
      <c r="AV255" s="117"/>
      <c r="AW255" s="124"/>
      <c r="AX255" s="124"/>
      <c r="AY255" s="124"/>
      <c r="AZ255" s="124"/>
      <c r="BA255" s="124"/>
      <c r="BB255" s="124"/>
      <c r="BC255" s="124"/>
      <c r="BD255" s="124"/>
      <c r="BE255" s="124"/>
      <c r="BF255" s="124"/>
      <c r="BG255" s="124"/>
      <c r="BH255" s="124"/>
      <c r="BI255" s="124"/>
      <c r="BJ255" s="124"/>
      <c r="BK255" s="124"/>
      <c r="BL255" s="124"/>
    </row>
    <row r="256" spans="1:79" s="99" customFormat="1" ht="25.5" customHeight="1" x14ac:dyDescent="0.2">
      <c r="A256" s="110">
        <v>2275</v>
      </c>
      <c r="B256" s="110"/>
      <c r="C256" s="110"/>
      <c r="D256" s="110"/>
      <c r="E256" s="110"/>
      <c r="F256" s="110"/>
      <c r="G256" s="92" t="s">
        <v>180</v>
      </c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4"/>
      <c r="T256" s="117">
        <v>22000</v>
      </c>
      <c r="U256" s="117"/>
      <c r="V256" s="117"/>
      <c r="W256" s="117"/>
      <c r="X256" s="117"/>
      <c r="Y256" s="117"/>
      <c r="Z256" s="117">
        <v>20023.900000000001</v>
      </c>
      <c r="AA256" s="117"/>
      <c r="AB256" s="117"/>
      <c r="AC256" s="117"/>
      <c r="AD256" s="117"/>
      <c r="AE256" s="117">
        <v>0</v>
      </c>
      <c r="AF256" s="117"/>
      <c r="AG256" s="117"/>
      <c r="AH256" s="117"/>
      <c r="AI256" s="117"/>
      <c r="AJ256" s="117"/>
      <c r="AK256" s="117">
        <v>0</v>
      </c>
      <c r="AL256" s="117"/>
      <c r="AM256" s="117"/>
      <c r="AN256" s="117"/>
      <c r="AO256" s="117"/>
      <c r="AP256" s="117"/>
      <c r="AQ256" s="117">
        <v>0</v>
      </c>
      <c r="AR256" s="117"/>
      <c r="AS256" s="117"/>
      <c r="AT256" s="117"/>
      <c r="AU256" s="117"/>
      <c r="AV256" s="117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</row>
    <row r="257" spans="1:64" s="6" customFormat="1" ht="12.75" customHeight="1" x14ac:dyDescent="0.2">
      <c r="A257" s="88"/>
      <c r="B257" s="88"/>
      <c r="C257" s="88"/>
      <c r="D257" s="88"/>
      <c r="E257" s="88"/>
      <c r="F257" s="88"/>
      <c r="G257" s="100" t="s">
        <v>147</v>
      </c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2"/>
      <c r="T257" s="116">
        <v>1724000</v>
      </c>
      <c r="U257" s="116"/>
      <c r="V257" s="116"/>
      <c r="W257" s="116"/>
      <c r="X257" s="116"/>
      <c r="Y257" s="116"/>
      <c r="Z257" s="116">
        <v>1708501.0199999998</v>
      </c>
      <c r="AA257" s="116"/>
      <c r="AB257" s="116"/>
      <c r="AC257" s="116"/>
      <c r="AD257" s="116"/>
      <c r="AE257" s="116">
        <v>0</v>
      </c>
      <c r="AF257" s="116"/>
      <c r="AG257" s="116"/>
      <c r="AH257" s="116"/>
      <c r="AI257" s="116"/>
      <c r="AJ257" s="116"/>
      <c r="AK257" s="116">
        <v>0</v>
      </c>
      <c r="AL257" s="116"/>
      <c r="AM257" s="116"/>
      <c r="AN257" s="116"/>
      <c r="AO257" s="116"/>
      <c r="AP257" s="116"/>
      <c r="AQ257" s="116">
        <v>0</v>
      </c>
      <c r="AR257" s="116"/>
      <c r="AS257" s="116"/>
      <c r="AT257" s="116"/>
      <c r="AU257" s="116"/>
      <c r="AV257" s="116"/>
      <c r="AW257" s="118"/>
      <c r="AX257" s="118"/>
      <c r="AY257" s="118"/>
      <c r="AZ257" s="118"/>
      <c r="BA257" s="118"/>
      <c r="BB257" s="118"/>
      <c r="BC257" s="118"/>
      <c r="BD257" s="118"/>
      <c r="BE257" s="118"/>
      <c r="BF257" s="118"/>
      <c r="BG257" s="118"/>
      <c r="BH257" s="118"/>
      <c r="BI257" s="118"/>
      <c r="BJ257" s="118"/>
      <c r="BK257" s="118"/>
      <c r="BL257" s="118"/>
    </row>
    <row r="259" spans="1:64" ht="14.25" customHeight="1" x14ac:dyDescent="12.75">
      <c r="A259" s="42" t="s">
        <v>240</v>
      </c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</row>
    <row r="260" spans="1:64" ht="15" customHeight="1" x14ac:dyDescent="0.2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  <c r="AR260" s="59"/>
      <c r="AS260" s="59"/>
      <c r="AT260" s="59"/>
      <c r="AU260" s="59"/>
      <c r="AV260" s="59"/>
      <c r="AW260" s="59"/>
      <c r="AX260" s="59"/>
      <c r="AY260" s="59"/>
      <c r="AZ260" s="59"/>
      <c r="BA260" s="59"/>
      <c r="BB260" s="59"/>
      <c r="BC260" s="59"/>
      <c r="BD260" s="59"/>
      <c r="BE260" s="59"/>
      <c r="BF260" s="59"/>
      <c r="BG260" s="59"/>
      <c r="BH260" s="59"/>
      <c r="BI260" s="59"/>
      <c r="BJ260" s="59"/>
      <c r="BK260" s="59"/>
      <c r="BL260" s="59"/>
    </row>
    <row r="261" spans="1:64" ht="1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</row>
    <row r="263" spans="1:64" ht="14.25" x14ac:dyDescent="0.2">
      <c r="A263" s="42" t="s">
        <v>267</v>
      </c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</row>
    <row r="264" spans="1:64" ht="14.25" x14ac:dyDescent="0.2">
      <c r="A264" s="42" t="s">
        <v>241</v>
      </c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</row>
    <row r="265" spans="1:64" ht="15" customHeight="1" x14ac:dyDescent="0.2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59"/>
      <c r="AT265" s="59"/>
      <c r="AU265" s="59"/>
      <c r="AV265" s="59"/>
      <c r="AW265" s="59"/>
      <c r="AX265" s="59"/>
      <c r="AY265" s="59"/>
      <c r="AZ265" s="59"/>
      <c r="BA265" s="59"/>
      <c r="BB265" s="59"/>
      <c r="BC265" s="59"/>
      <c r="BD265" s="59"/>
      <c r="BE265" s="59"/>
      <c r="BF265" s="59"/>
      <c r="BG265" s="59"/>
      <c r="BH265" s="59"/>
      <c r="BI265" s="59"/>
      <c r="BJ265" s="59"/>
      <c r="BK265" s="59"/>
      <c r="BL265" s="59"/>
    </row>
    <row r="266" spans="1:64" ht="1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</row>
    <row r="269" spans="1:64" ht="18.95" customHeight="1" x14ac:dyDescent="0.2">
      <c r="A269" s="129" t="s">
        <v>225</v>
      </c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22"/>
      <c r="AC269" s="22"/>
      <c r="AD269" s="22"/>
      <c r="AE269" s="22"/>
      <c r="AF269" s="22"/>
      <c r="AG269" s="22"/>
      <c r="AH269" s="25"/>
      <c r="AI269" s="25"/>
      <c r="AJ269" s="25"/>
      <c r="AK269" s="25"/>
      <c r="AL269" s="25"/>
      <c r="AM269" s="25"/>
      <c r="AN269" s="25"/>
      <c r="AO269" s="25"/>
      <c r="AP269" s="25"/>
      <c r="AQ269" s="22"/>
      <c r="AR269" s="22"/>
      <c r="AS269" s="22"/>
      <c r="AT269" s="22"/>
      <c r="AU269" s="130" t="s">
        <v>227</v>
      </c>
      <c r="AV269" s="128"/>
      <c r="AW269" s="128"/>
      <c r="AX269" s="128"/>
      <c r="AY269" s="128"/>
      <c r="AZ269" s="128"/>
      <c r="BA269" s="128"/>
      <c r="BB269" s="128"/>
      <c r="BC269" s="128"/>
      <c r="BD269" s="128"/>
      <c r="BE269" s="128"/>
      <c r="BF269" s="128"/>
    </row>
    <row r="270" spans="1:64" ht="12.75" customHeight="1" x14ac:dyDescent="0.2">
      <c r="AB270" s="23"/>
      <c r="AC270" s="23"/>
      <c r="AD270" s="23"/>
      <c r="AE270" s="23"/>
      <c r="AF270" s="23"/>
      <c r="AG270" s="23"/>
      <c r="AH270" s="27" t="s">
        <v>1</v>
      </c>
      <c r="AI270" s="27"/>
      <c r="AJ270" s="27"/>
      <c r="AK270" s="27"/>
      <c r="AL270" s="27"/>
      <c r="AM270" s="27"/>
      <c r="AN270" s="27"/>
      <c r="AO270" s="27"/>
      <c r="AP270" s="27"/>
      <c r="AQ270" s="23"/>
      <c r="AR270" s="23"/>
      <c r="AS270" s="23"/>
      <c r="AT270" s="23"/>
      <c r="AU270" s="27" t="s">
        <v>160</v>
      </c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</row>
    <row r="271" spans="1:64" ht="15" x14ac:dyDescent="0.2">
      <c r="AB271" s="23"/>
      <c r="AC271" s="23"/>
      <c r="AD271" s="23"/>
      <c r="AE271" s="23"/>
      <c r="AF271" s="23"/>
      <c r="AG271" s="23"/>
      <c r="AH271" s="24"/>
      <c r="AI271" s="24"/>
      <c r="AJ271" s="24"/>
      <c r="AK271" s="24"/>
      <c r="AL271" s="24"/>
      <c r="AM271" s="24"/>
      <c r="AN271" s="24"/>
      <c r="AO271" s="24"/>
      <c r="AP271" s="24"/>
      <c r="AQ271" s="23"/>
      <c r="AR271" s="23"/>
      <c r="AS271" s="23"/>
      <c r="AT271" s="23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</row>
    <row r="272" spans="1:64" ht="18" customHeight="1" x14ac:dyDescent="0.2">
      <c r="A272" s="129" t="s">
        <v>226</v>
      </c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23"/>
      <c r="AC272" s="23"/>
      <c r="AD272" s="23"/>
      <c r="AE272" s="23"/>
      <c r="AF272" s="23"/>
      <c r="AG272" s="23"/>
      <c r="AH272" s="26"/>
      <c r="AI272" s="26"/>
      <c r="AJ272" s="26"/>
      <c r="AK272" s="26"/>
      <c r="AL272" s="26"/>
      <c r="AM272" s="26"/>
      <c r="AN272" s="26"/>
      <c r="AO272" s="26"/>
      <c r="AP272" s="26"/>
      <c r="AQ272" s="23"/>
      <c r="AR272" s="23"/>
      <c r="AS272" s="23"/>
      <c r="AT272" s="23"/>
      <c r="AU272" s="131" t="s">
        <v>228</v>
      </c>
      <c r="AV272" s="128"/>
      <c r="AW272" s="128"/>
      <c r="AX272" s="128"/>
      <c r="AY272" s="128"/>
      <c r="AZ272" s="128"/>
      <c r="BA272" s="128"/>
      <c r="BB272" s="128"/>
      <c r="BC272" s="128"/>
      <c r="BD272" s="128"/>
      <c r="BE272" s="128"/>
      <c r="BF272" s="128"/>
    </row>
    <row r="273" spans="28:58" ht="12" customHeight="1" x14ac:dyDescent="0.2">
      <c r="AB273" s="23"/>
      <c r="AC273" s="23"/>
      <c r="AD273" s="23"/>
      <c r="AE273" s="23"/>
      <c r="AF273" s="23"/>
      <c r="AG273" s="23"/>
      <c r="AH273" s="27" t="s">
        <v>1</v>
      </c>
      <c r="AI273" s="27"/>
      <c r="AJ273" s="27"/>
      <c r="AK273" s="27"/>
      <c r="AL273" s="27"/>
      <c r="AM273" s="27"/>
      <c r="AN273" s="27"/>
      <c r="AO273" s="27"/>
      <c r="AP273" s="27"/>
      <c r="AQ273" s="23"/>
      <c r="AR273" s="23"/>
      <c r="AS273" s="23"/>
      <c r="AT273" s="23"/>
      <c r="AU273" s="27" t="s">
        <v>160</v>
      </c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</row>
  </sheetData>
  <mergeCells count="1856">
    <mergeCell ref="BE256:BL256"/>
    <mergeCell ref="A257:F257"/>
    <mergeCell ref="G257:S257"/>
    <mergeCell ref="T257:Y257"/>
    <mergeCell ref="Z257:AD257"/>
    <mergeCell ref="AE257:AJ257"/>
    <mergeCell ref="AK257:AP257"/>
    <mergeCell ref="AQ257:AV257"/>
    <mergeCell ref="AW257:BD257"/>
    <mergeCell ref="BE257:BL257"/>
    <mergeCell ref="AW255:BD255"/>
    <mergeCell ref="BE255:BL255"/>
    <mergeCell ref="A256:F256"/>
    <mergeCell ref="G256:S256"/>
    <mergeCell ref="T256:Y256"/>
    <mergeCell ref="Z256:AD256"/>
    <mergeCell ref="AE256:AJ256"/>
    <mergeCell ref="AK256:AP256"/>
    <mergeCell ref="AQ256:AV256"/>
    <mergeCell ref="AW256:BD256"/>
    <mergeCell ref="AQ254:AV254"/>
    <mergeCell ref="AW254:BD254"/>
    <mergeCell ref="BE254:BL254"/>
    <mergeCell ref="A255:F255"/>
    <mergeCell ref="G255:S255"/>
    <mergeCell ref="T255:Y255"/>
    <mergeCell ref="Z255:AD255"/>
    <mergeCell ref="AE255:AJ255"/>
    <mergeCell ref="AK255:AP255"/>
    <mergeCell ref="AQ255:AV255"/>
    <mergeCell ref="AK253:AP253"/>
    <mergeCell ref="AQ253:AV253"/>
    <mergeCell ref="AW253:BD253"/>
    <mergeCell ref="BE253:BL253"/>
    <mergeCell ref="A254:F254"/>
    <mergeCell ref="G254:S254"/>
    <mergeCell ref="T254:Y254"/>
    <mergeCell ref="Z254:AD254"/>
    <mergeCell ref="AE254:AJ254"/>
    <mergeCell ref="AK254:AP254"/>
    <mergeCell ref="AE252:AJ252"/>
    <mergeCell ref="AK252:AP252"/>
    <mergeCell ref="AQ252:AV252"/>
    <mergeCell ref="AW252:BD252"/>
    <mergeCell ref="BE252:BL252"/>
    <mergeCell ref="A253:F253"/>
    <mergeCell ref="G253:S253"/>
    <mergeCell ref="T253:Y253"/>
    <mergeCell ref="Z253:AD253"/>
    <mergeCell ref="AE253:AJ253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J242:AN242"/>
    <mergeCell ref="AO242:AS242"/>
    <mergeCell ref="AT242:AW242"/>
    <mergeCell ref="AX242:BB242"/>
    <mergeCell ref="BC242:BG242"/>
    <mergeCell ref="BH242:BL242"/>
    <mergeCell ref="A242:F242"/>
    <mergeCell ref="G242:P242"/>
    <mergeCell ref="Q242:U242"/>
    <mergeCell ref="V242:Y242"/>
    <mergeCell ref="Z242:AD242"/>
    <mergeCell ref="AE242:AI242"/>
    <mergeCell ref="AJ241:AN241"/>
    <mergeCell ref="AO241:AS241"/>
    <mergeCell ref="AT241:AW241"/>
    <mergeCell ref="AX241:BB241"/>
    <mergeCell ref="BC241:BG241"/>
    <mergeCell ref="BH241:BL241"/>
    <mergeCell ref="A241:F241"/>
    <mergeCell ref="G241:P241"/>
    <mergeCell ref="Q241:U241"/>
    <mergeCell ref="V241:Y241"/>
    <mergeCell ref="Z241:AD241"/>
    <mergeCell ref="AE241:AI241"/>
    <mergeCell ref="AJ240:AN240"/>
    <mergeCell ref="AO240:AS240"/>
    <mergeCell ref="AT240:AW240"/>
    <mergeCell ref="AX240:BB240"/>
    <mergeCell ref="BC240:BG240"/>
    <mergeCell ref="BH240:BL240"/>
    <mergeCell ref="A240:F240"/>
    <mergeCell ref="G240:P240"/>
    <mergeCell ref="Q240:U240"/>
    <mergeCell ref="V240:Y240"/>
    <mergeCell ref="Z240:AD240"/>
    <mergeCell ref="AE240:AI240"/>
    <mergeCell ref="AJ239:AN239"/>
    <mergeCell ref="AO239:AS239"/>
    <mergeCell ref="AT239:AW239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J238:AN238"/>
    <mergeCell ref="AO238:AS238"/>
    <mergeCell ref="AT238:AW238"/>
    <mergeCell ref="AX238:BB238"/>
    <mergeCell ref="BC238:BG238"/>
    <mergeCell ref="BH238:BL238"/>
    <mergeCell ref="AT237:AW237"/>
    <mergeCell ref="AX237:BB237"/>
    <mergeCell ref="BC237:BG237"/>
    <mergeCell ref="BH237:BL237"/>
    <mergeCell ref="A238:F238"/>
    <mergeCell ref="G238:P238"/>
    <mergeCell ref="Q238:U238"/>
    <mergeCell ref="V238:Y238"/>
    <mergeCell ref="Z238:AD238"/>
    <mergeCell ref="AE238:AI238"/>
    <mergeCell ref="A237:F237"/>
    <mergeCell ref="G237:P237"/>
    <mergeCell ref="Q237:U237"/>
    <mergeCell ref="V237:Y237"/>
    <mergeCell ref="Z237:AD237"/>
    <mergeCell ref="AE237:AI237"/>
    <mergeCell ref="AJ237:AN237"/>
    <mergeCell ref="AO237:AS237"/>
    <mergeCell ref="BB227:BF227"/>
    <mergeCell ref="BG227:BL227"/>
    <mergeCell ref="BB226:BF226"/>
    <mergeCell ref="BG226:BL226"/>
    <mergeCell ref="A227:F227"/>
    <mergeCell ref="G227:S227"/>
    <mergeCell ref="T227:Y227"/>
    <mergeCell ref="Z227:AD227"/>
    <mergeCell ref="AE227:AJ227"/>
    <mergeCell ref="AK227:AP227"/>
    <mergeCell ref="AQ227:AV227"/>
    <mergeCell ref="AW227:BA227"/>
    <mergeCell ref="BB225:BF225"/>
    <mergeCell ref="BG225:BL225"/>
    <mergeCell ref="A226:F226"/>
    <mergeCell ref="G226:S226"/>
    <mergeCell ref="T226:Y226"/>
    <mergeCell ref="Z226:AD226"/>
    <mergeCell ref="AE226:AJ226"/>
    <mergeCell ref="AK226:AP226"/>
    <mergeCell ref="AQ226:AV226"/>
    <mergeCell ref="AW226:BA226"/>
    <mergeCell ref="BB224:BF224"/>
    <mergeCell ref="BG224:BL224"/>
    <mergeCell ref="A225:F225"/>
    <mergeCell ref="G225:S225"/>
    <mergeCell ref="T225:Y225"/>
    <mergeCell ref="Z225:AD225"/>
    <mergeCell ref="AE225:AJ225"/>
    <mergeCell ref="AK225:AP225"/>
    <mergeCell ref="AQ225:AV225"/>
    <mergeCell ref="AW225:BA225"/>
    <mergeCell ref="BB223:BF223"/>
    <mergeCell ref="BG223:BL223"/>
    <mergeCell ref="A224:F224"/>
    <mergeCell ref="G224:S224"/>
    <mergeCell ref="T224:Y224"/>
    <mergeCell ref="Z224:AD224"/>
    <mergeCell ref="AE224:AJ224"/>
    <mergeCell ref="AK224:AP224"/>
    <mergeCell ref="AQ224:AV224"/>
    <mergeCell ref="AW224:BA224"/>
    <mergeCell ref="T223:Y223"/>
    <mergeCell ref="Z223:AD223"/>
    <mergeCell ref="AE223:AJ223"/>
    <mergeCell ref="AK223:AP223"/>
    <mergeCell ref="AQ223:AV223"/>
    <mergeCell ref="AW223:BA223"/>
    <mergeCell ref="A222:F222"/>
    <mergeCell ref="G222:S222"/>
    <mergeCell ref="T222:Y222"/>
    <mergeCell ref="Z222:AD222"/>
    <mergeCell ref="AE222:AJ222"/>
    <mergeCell ref="AK222:AP222"/>
    <mergeCell ref="AQ222:AV222"/>
    <mergeCell ref="AW222:BA222"/>
    <mergeCell ref="BA180:BC180"/>
    <mergeCell ref="BD180:BF180"/>
    <mergeCell ref="BG180:BI180"/>
    <mergeCell ref="BJ180:BL180"/>
    <mergeCell ref="AI180:AK180"/>
    <mergeCell ref="AL180:AN180"/>
    <mergeCell ref="AO180:AQ180"/>
    <mergeCell ref="AR180:AT180"/>
    <mergeCell ref="AU180:AW180"/>
    <mergeCell ref="AX180:AZ180"/>
    <mergeCell ref="BA179:BC179"/>
    <mergeCell ref="BD179:BF179"/>
    <mergeCell ref="BG179:BI179"/>
    <mergeCell ref="BJ179:BL179"/>
    <mergeCell ref="A180:C180"/>
    <mergeCell ref="D180:V180"/>
    <mergeCell ref="W180:Y180"/>
    <mergeCell ref="Z180:AB180"/>
    <mergeCell ref="AC180:AE180"/>
    <mergeCell ref="AF180:AH180"/>
    <mergeCell ref="AI179:AK179"/>
    <mergeCell ref="AL179:AN179"/>
    <mergeCell ref="AO179:AQ179"/>
    <mergeCell ref="AR179:AT179"/>
    <mergeCell ref="AU179:AW179"/>
    <mergeCell ref="AX179:AZ179"/>
    <mergeCell ref="A179:C179"/>
    <mergeCell ref="D179:V179"/>
    <mergeCell ref="W179:Y179"/>
    <mergeCell ref="Z179:AB179"/>
    <mergeCell ref="AC179:AE179"/>
    <mergeCell ref="AF179:AH179"/>
    <mergeCell ref="AU178:AW178"/>
    <mergeCell ref="AX178:AZ178"/>
    <mergeCell ref="BA178:BC178"/>
    <mergeCell ref="BD178:BF178"/>
    <mergeCell ref="BG178:BI178"/>
    <mergeCell ref="BJ178:BL178"/>
    <mergeCell ref="AC178:AE178"/>
    <mergeCell ref="AF178:AH178"/>
    <mergeCell ref="AI178:AK178"/>
    <mergeCell ref="AL178:AN178"/>
    <mergeCell ref="AO178:AQ178"/>
    <mergeCell ref="AR178:AT178"/>
    <mergeCell ref="AT168:AX168"/>
    <mergeCell ref="AY168:BC168"/>
    <mergeCell ref="BD168:BH168"/>
    <mergeCell ref="BI168:BM168"/>
    <mergeCell ref="BN168:BR168"/>
    <mergeCell ref="A168:T168"/>
    <mergeCell ref="U168:Y168"/>
    <mergeCell ref="Z168:AD168"/>
    <mergeCell ref="AE168:AI168"/>
    <mergeCell ref="AJ168:AN168"/>
    <mergeCell ref="AO168:AS168"/>
    <mergeCell ref="AO167:AS167"/>
    <mergeCell ref="AT167:AX167"/>
    <mergeCell ref="AY167:BC167"/>
    <mergeCell ref="BD167:BH167"/>
    <mergeCell ref="BI167:BM167"/>
    <mergeCell ref="BN167:BR167"/>
    <mergeCell ref="AT166:AX166"/>
    <mergeCell ref="AY166:BC166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166:T166"/>
    <mergeCell ref="U166:Y166"/>
    <mergeCell ref="Z166:AD166"/>
    <mergeCell ref="AE166:AI166"/>
    <mergeCell ref="AJ166:AN166"/>
    <mergeCell ref="AO166:AS166"/>
    <mergeCell ref="AO165:AS165"/>
    <mergeCell ref="AT165:AX165"/>
    <mergeCell ref="AY165:BC165"/>
    <mergeCell ref="BD165:BH165"/>
    <mergeCell ref="BI165:BM165"/>
    <mergeCell ref="BN165:BR165"/>
    <mergeCell ref="AT164:AX164"/>
    <mergeCell ref="AY164:BC164"/>
    <mergeCell ref="BD164:BH164"/>
    <mergeCell ref="BI164:BM164"/>
    <mergeCell ref="BN164:BR164"/>
    <mergeCell ref="A165:T165"/>
    <mergeCell ref="U165:Y165"/>
    <mergeCell ref="Z165:AD165"/>
    <mergeCell ref="AE165:AI165"/>
    <mergeCell ref="AJ165:AN165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T160:AX160"/>
    <mergeCell ref="AY160:BC160"/>
    <mergeCell ref="BD160:BH160"/>
    <mergeCell ref="BI160:BM160"/>
    <mergeCell ref="BN160:BR160"/>
    <mergeCell ref="A161:T161"/>
    <mergeCell ref="U161:Y161"/>
    <mergeCell ref="Z161:AD161"/>
    <mergeCell ref="AE161:AI161"/>
    <mergeCell ref="AJ161:AN161"/>
    <mergeCell ref="AY159:BC159"/>
    <mergeCell ref="BD159:BH159"/>
    <mergeCell ref="BI159:BM159"/>
    <mergeCell ref="BN159:BR159"/>
    <mergeCell ref="A160:T160"/>
    <mergeCell ref="U160:Y160"/>
    <mergeCell ref="Z160:AD160"/>
    <mergeCell ref="AE160:AI160"/>
    <mergeCell ref="AJ160:AN160"/>
    <mergeCell ref="AO160:AS160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O159:AS159"/>
    <mergeCell ref="AT159:AX159"/>
    <mergeCell ref="Z158:AD158"/>
    <mergeCell ref="AE158:AI158"/>
    <mergeCell ref="AJ158:AN158"/>
    <mergeCell ref="AO158:AS158"/>
    <mergeCell ref="AT158:AX158"/>
    <mergeCell ref="AY158:BC158"/>
    <mergeCell ref="A157:T157"/>
    <mergeCell ref="U157:Y157"/>
    <mergeCell ref="Z157:AD157"/>
    <mergeCell ref="AE157:AI157"/>
    <mergeCell ref="AJ157:AN157"/>
    <mergeCell ref="AO157:AS157"/>
    <mergeCell ref="AT157:AX157"/>
    <mergeCell ref="AY157:BC157"/>
    <mergeCell ref="BD157:BH157"/>
    <mergeCell ref="BE148:BI148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V139:AE139"/>
    <mergeCell ref="AF139:AJ139"/>
    <mergeCell ref="AK139:AO139"/>
    <mergeCell ref="AP139:AT139"/>
    <mergeCell ref="AU139:AY139"/>
    <mergeCell ref="AZ139:BD139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0:BI130"/>
    <mergeCell ref="BJ130:BN130"/>
    <mergeCell ref="BO130:BS130"/>
    <mergeCell ref="BT130:BX130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AU120:AY120"/>
    <mergeCell ref="AZ120:BD120"/>
    <mergeCell ref="BE120:BI120"/>
    <mergeCell ref="BJ120:BN120"/>
    <mergeCell ref="BO120:BS120"/>
    <mergeCell ref="BT120:BX120"/>
    <mergeCell ref="A120:C120"/>
    <mergeCell ref="D120:P120"/>
    <mergeCell ref="Q120:U120"/>
    <mergeCell ref="V120:AE120"/>
    <mergeCell ref="AF120:AJ120"/>
    <mergeCell ref="AK120:AO120"/>
    <mergeCell ref="AP120:AT120"/>
    <mergeCell ref="AT110:AX110"/>
    <mergeCell ref="AY110:BC110"/>
    <mergeCell ref="BD110:BH110"/>
    <mergeCell ref="D110:T110"/>
    <mergeCell ref="U110:Y110"/>
    <mergeCell ref="Z110:AD110"/>
    <mergeCell ref="AE110:AI110"/>
    <mergeCell ref="AJ110:AN110"/>
    <mergeCell ref="AO110:AS110"/>
    <mergeCell ref="A109:C109"/>
    <mergeCell ref="D109:T109"/>
    <mergeCell ref="U109:Y109"/>
    <mergeCell ref="Z109:AD109"/>
    <mergeCell ref="AE109:AI109"/>
    <mergeCell ref="AJ109:AN109"/>
    <mergeCell ref="AO109:AS109"/>
    <mergeCell ref="BB100:BF100"/>
    <mergeCell ref="BG100:BK100"/>
    <mergeCell ref="BL100:BP100"/>
    <mergeCell ref="BQ100:BT100"/>
    <mergeCell ref="BU100:BY100"/>
    <mergeCell ref="BU99:BY99"/>
    <mergeCell ref="A100:C100"/>
    <mergeCell ref="D100:T100"/>
    <mergeCell ref="U100:Y100"/>
    <mergeCell ref="Z100:AD100"/>
    <mergeCell ref="AE100:AH100"/>
    <mergeCell ref="AI100:AM100"/>
    <mergeCell ref="AN100:AR100"/>
    <mergeCell ref="AS100:AW100"/>
    <mergeCell ref="AX100:BA100"/>
    <mergeCell ref="AS99:AW99"/>
    <mergeCell ref="AX99:BA99"/>
    <mergeCell ref="BB99:BF99"/>
    <mergeCell ref="BG99:BK99"/>
    <mergeCell ref="BL99:BP99"/>
    <mergeCell ref="BQ99:BT99"/>
    <mergeCell ref="A99:C99"/>
    <mergeCell ref="D99:T99"/>
    <mergeCell ref="U99:Y99"/>
    <mergeCell ref="Z99:AD99"/>
    <mergeCell ref="AE99:AH99"/>
    <mergeCell ref="AI99:AM99"/>
    <mergeCell ref="AN99:AR99"/>
    <mergeCell ref="AW80:BA80"/>
    <mergeCell ref="BB80:BF80"/>
    <mergeCell ref="BG80:BK80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6:BA76"/>
    <mergeCell ref="BB76:BF76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E75:W75"/>
    <mergeCell ref="X75:AB75"/>
    <mergeCell ref="AC75:AG75"/>
    <mergeCell ref="AH75:AL75"/>
    <mergeCell ref="AM75:AQ75"/>
    <mergeCell ref="AR75:AV75"/>
    <mergeCell ref="A74:D74"/>
    <mergeCell ref="E74:W74"/>
    <mergeCell ref="X74:AB74"/>
    <mergeCell ref="AC74:AG74"/>
    <mergeCell ref="AH74:AL74"/>
    <mergeCell ref="AM74:AQ74"/>
    <mergeCell ref="AR74:AV74"/>
    <mergeCell ref="BU57:BY57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72:AA272"/>
    <mergeCell ref="AH272:AP272"/>
    <mergeCell ref="AU272:BF272"/>
    <mergeCell ref="AH273:AP273"/>
    <mergeCell ref="AU273:BF273"/>
    <mergeCell ref="A31:D31"/>
    <mergeCell ref="E31:T31"/>
    <mergeCell ref="U31:Y31"/>
    <mergeCell ref="Z31:AD31"/>
    <mergeCell ref="AE31:AH31"/>
    <mergeCell ref="A265:BL265"/>
    <mergeCell ref="A269:AA269"/>
    <mergeCell ref="AH269:AP269"/>
    <mergeCell ref="AU269:BF269"/>
    <mergeCell ref="AH270:AP270"/>
    <mergeCell ref="AU270:BF270"/>
    <mergeCell ref="AW251:BD251"/>
    <mergeCell ref="BE251:BL251"/>
    <mergeCell ref="A259:BL259"/>
    <mergeCell ref="A260:BL260"/>
    <mergeCell ref="A263:BL263"/>
    <mergeCell ref="A264:BL264"/>
    <mergeCell ref="A252:F252"/>
    <mergeCell ref="G252:S252"/>
    <mergeCell ref="T252:Y252"/>
    <mergeCell ref="Z252:AD252"/>
    <mergeCell ref="AQ250:AV250"/>
    <mergeCell ref="AW250:BD250"/>
    <mergeCell ref="BE250:BL250"/>
    <mergeCell ref="A251:F251"/>
    <mergeCell ref="G251:S251"/>
    <mergeCell ref="T251:Y251"/>
    <mergeCell ref="Z251:AD251"/>
    <mergeCell ref="AE251:AJ251"/>
    <mergeCell ref="AK251:AP251"/>
    <mergeCell ref="AQ251:AV251"/>
    <mergeCell ref="A250:F250"/>
    <mergeCell ref="G250:S250"/>
    <mergeCell ref="T250:Y250"/>
    <mergeCell ref="Z250:AD250"/>
    <mergeCell ref="AE250:AJ250"/>
    <mergeCell ref="AK250:AP250"/>
    <mergeCell ref="BE247:BL248"/>
    <mergeCell ref="A249:F249"/>
    <mergeCell ref="G249:S249"/>
    <mergeCell ref="T249:Y249"/>
    <mergeCell ref="Z249:AD249"/>
    <mergeCell ref="AE249:AJ249"/>
    <mergeCell ref="AK249:AP249"/>
    <mergeCell ref="AQ249:AV249"/>
    <mergeCell ref="AW249:BD249"/>
    <mergeCell ref="BE249:BL249"/>
    <mergeCell ref="A245:BL245"/>
    <mergeCell ref="A246:BL246"/>
    <mergeCell ref="A247:F248"/>
    <mergeCell ref="G247:S248"/>
    <mergeCell ref="T247:Y248"/>
    <mergeCell ref="Z247:AD248"/>
    <mergeCell ref="AE247:AJ248"/>
    <mergeCell ref="AK247:AP248"/>
    <mergeCell ref="AQ247:AV248"/>
    <mergeCell ref="AW247:BD248"/>
    <mergeCell ref="AJ236:AN236"/>
    <mergeCell ref="AO236:AS236"/>
    <mergeCell ref="AT236:AW236"/>
    <mergeCell ref="AX236:BB236"/>
    <mergeCell ref="BC236:BG236"/>
    <mergeCell ref="BH236:BL236"/>
    <mergeCell ref="A236:F236"/>
    <mergeCell ref="G236:P236"/>
    <mergeCell ref="Q236:U236"/>
    <mergeCell ref="V236:Y236"/>
    <mergeCell ref="Z236:AD236"/>
    <mergeCell ref="AE236:AI236"/>
    <mergeCell ref="AJ235:AN235"/>
    <mergeCell ref="AO235:AS235"/>
    <mergeCell ref="AT235:AW235"/>
    <mergeCell ref="AX235:BB235"/>
    <mergeCell ref="BC235:BG235"/>
    <mergeCell ref="BH235:BL235"/>
    <mergeCell ref="A235:F235"/>
    <mergeCell ref="G235:P235"/>
    <mergeCell ref="Q235:U235"/>
    <mergeCell ref="V235:Y235"/>
    <mergeCell ref="Z235:AD235"/>
    <mergeCell ref="AE235:AI235"/>
    <mergeCell ref="AJ234:AN234"/>
    <mergeCell ref="AO234:AS234"/>
    <mergeCell ref="AT234:AW234"/>
    <mergeCell ref="AX234:BB234"/>
    <mergeCell ref="BC234:BG234"/>
    <mergeCell ref="BH234:BL234"/>
    <mergeCell ref="A234:F234"/>
    <mergeCell ref="G234:P234"/>
    <mergeCell ref="Q234:U234"/>
    <mergeCell ref="V234:Y234"/>
    <mergeCell ref="Z234:AD234"/>
    <mergeCell ref="AE234:AI234"/>
    <mergeCell ref="AT232:AW233"/>
    <mergeCell ref="AX232:BG232"/>
    <mergeCell ref="BH232:BL233"/>
    <mergeCell ref="Z233:AD233"/>
    <mergeCell ref="AE233:AI233"/>
    <mergeCell ref="AX233:BB233"/>
    <mergeCell ref="BC233:BG233"/>
    <mergeCell ref="A230:BL230"/>
    <mergeCell ref="A231:F233"/>
    <mergeCell ref="G231:P233"/>
    <mergeCell ref="Q231:AN231"/>
    <mergeCell ref="AO231:BL231"/>
    <mergeCell ref="Q232:U233"/>
    <mergeCell ref="V232:Y233"/>
    <mergeCell ref="Z232:AI232"/>
    <mergeCell ref="AJ232:AN233"/>
    <mergeCell ref="AO232:AS233"/>
    <mergeCell ref="AK221:AP221"/>
    <mergeCell ref="AQ221:AV221"/>
    <mergeCell ref="AW221:BA221"/>
    <mergeCell ref="BB221:BF221"/>
    <mergeCell ref="BG221:BL221"/>
    <mergeCell ref="A229:BL229"/>
    <mergeCell ref="BB222:BF222"/>
    <mergeCell ref="BG222:BL222"/>
    <mergeCell ref="A223:F223"/>
    <mergeCell ref="G223:S223"/>
    <mergeCell ref="AK220:AP220"/>
    <mergeCell ref="AQ220:AV220"/>
    <mergeCell ref="AW220:BA220"/>
    <mergeCell ref="BB220:BF220"/>
    <mergeCell ref="BG220:BL220"/>
    <mergeCell ref="A221:F221"/>
    <mergeCell ref="G221:S221"/>
    <mergeCell ref="T221:Y221"/>
    <mergeCell ref="Z221:AD221"/>
    <mergeCell ref="AE221:AJ221"/>
    <mergeCell ref="AK219:AP219"/>
    <mergeCell ref="AQ219:AV219"/>
    <mergeCell ref="AW219:BA219"/>
    <mergeCell ref="BB219:BF219"/>
    <mergeCell ref="BG219:BL219"/>
    <mergeCell ref="A220:F220"/>
    <mergeCell ref="G220:S220"/>
    <mergeCell ref="T220:Y220"/>
    <mergeCell ref="Z220:AD220"/>
    <mergeCell ref="AE220:AJ220"/>
    <mergeCell ref="AQ217:AV218"/>
    <mergeCell ref="AW217:BF217"/>
    <mergeCell ref="BG217:BL218"/>
    <mergeCell ref="AW218:BA218"/>
    <mergeCell ref="BB218:BF218"/>
    <mergeCell ref="A219:F219"/>
    <mergeCell ref="G219:S219"/>
    <mergeCell ref="T219:Y219"/>
    <mergeCell ref="Z219:AD219"/>
    <mergeCell ref="AE219:AJ219"/>
    <mergeCell ref="A217:F218"/>
    <mergeCell ref="G217:S218"/>
    <mergeCell ref="T217:Y218"/>
    <mergeCell ref="Z217:AD218"/>
    <mergeCell ref="AE217:AJ218"/>
    <mergeCell ref="AK217:AP218"/>
    <mergeCell ref="BP207:BS207"/>
    <mergeCell ref="A210:BL210"/>
    <mergeCell ref="A211:BL211"/>
    <mergeCell ref="A214:BL214"/>
    <mergeCell ref="A215:BL215"/>
    <mergeCell ref="A216:BL216"/>
    <mergeCell ref="AO207:AR207"/>
    <mergeCell ref="AS207:AW207"/>
    <mergeCell ref="AX207:BA207"/>
    <mergeCell ref="BB207:BF207"/>
    <mergeCell ref="BG207:BJ207"/>
    <mergeCell ref="BK207:BO207"/>
    <mergeCell ref="BB206:BF206"/>
    <mergeCell ref="BG206:BJ206"/>
    <mergeCell ref="BK206:BO206"/>
    <mergeCell ref="BP206:BS206"/>
    <mergeCell ref="A207:M207"/>
    <mergeCell ref="N207:U207"/>
    <mergeCell ref="V207:Z207"/>
    <mergeCell ref="AA207:AE207"/>
    <mergeCell ref="AF207:AI207"/>
    <mergeCell ref="AJ207:AN207"/>
    <mergeCell ref="BP205:BS205"/>
    <mergeCell ref="A206:M206"/>
    <mergeCell ref="N206:U206"/>
    <mergeCell ref="V206:Z206"/>
    <mergeCell ref="AA206:AE206"/>
    <mergeCell ref="AF206:AI206"/>
    <mergeCell ref="AJ206:AN206"/>
    <mergeCell ref="AO206:AR206"/>
    <mergeCell ref="AS206:AW206"/>
    <mergeCell ref="AX206:BA206"/>
    <mergeCell ref="AO205:AR205"/>
    <mergeCell ref="AS205:AW205"/>
    <mergeCell ref="AX205:BA205"/>
    <mergeCell ref="BB205:BF205"/>
    <mergeCell ref="BG205:BJ205"/>
    <mergeCell ref="BK205:BO205"/>
    <mergeCell ref="BB204:BF204"/>
    <mergeCell ref="BG204:BJ204"/>
    <mergeCell ref="BK204:BO204"/>
    <mergeCell ref="BP204:BS204"/>
    <mergeCell ref="A205:M205"/>
    <mergeCell ref="N205:U205"/>
    <mergeCell ref="V205:Z205"/>
    <mergeCell ref="AA205:AE205"/>
    <mergeCell ref="AF205:AI205"/>
    <mergeCell ref="AJ205:AN205"/>
    <mergeCell ref="AA204:AE204"/>
    <mergeCell ref="AF204:AI204"/>
    <mergeCell ref="AJ204:AN204"/>
    <mergeCell ref="AO204:AR204"/>
    <mergeCell ref="AS204:AW204"/>
    <mergeCell ref="AX204:BA204"/>
    <mergeCell ref="A201:BL201"/>
    <mergeCell ref="A202:BM202"/>
    <mergeCell ref="A203:M204"/>
    <mergeCell ref="N203:U204"/>
    <mergeCell ref="V203:Z204"/>
    <mergeCell ref="AA203:AI203"/>
    <mergeCell ref="AJ203:AR203"/>
    <mergeCell ref="AS203:BA203"/>
    <mergeCell ref="BB203:BJ203"/>
    <mergeCell ref="BK203:BS203"/>
    <mergeCell ref="AZ197:BD197"/>
    <mergeCell ref="A198:F198"/>
    <mergeCell ref="G198:S198"/>
    <mergeCell ref="T198:Z198"/>
    <mergeCell ref="AA198:AE198"/>
    <mergeCell ref="AF198:AJ198"/>
    <mergeCell ref="AK198:AO198"/>
    <mergeCell ref="AP198:AT198"/>
    <mergeCell ref="AU198:AY198"/>
    <mergeCell ref="AZ198:BD198"/>
    <mergeCell ref="AU196:AY196"/>
    <mergeCell ref="AZ196:BD196"/>
    <mergeCell ref="A197:F197"/>
    <mergeCell ref="G197:S197"/>
    <mergeCell ref="T197:Z197"/>
    <mergeCell ref="AA197:AE197"/>
    <mergeCell ref="AF197:AJ197"/>
    <mergeCell ref="AK197:AO197"/>
    <mergeCell ref="AP197:AT197"/>
    <mergeCell ref="AU197:AY197"/>
    <mergeCell ref="AP195:AT195"/>
    <mergeCell ref="AU195:AY195"/>
    <mergeCell ref="AZ195:BD195"/>
    <mergeCell ref="A196:F196"/>
    <mergeCell ref="G196:S196"/>
    <mergeCell ref="T196:Z196"/>
    <mergeCell ref="AA196:AE196"/>
    <mergeCell ref="AF196:AJ196"/>
    <mergeCell ref="AK196:AO196"/>
    <mergeCell ref="AP196:AT196"/>
    <mergeCell ref="A192:BL192"/>
    <mergeCell ref="A193:BD193"/>
    <mergeCell ref="A194:F195"/>
    <mergeCell ref="G194:S195"/>
    <mergeCell ref="T194:Z195"/>
    <mergeCell ref="AA194:AO194"/>
    <mergeCell ref="AP194:BD194"/>
    <mergeCell ref="AA195:AE195"/>
    <mergeCell ref="AF195:AJ195"/>
    <mergeCell ref="AK195:AO195"/>
    <mergeCell ref="AP190:AT190"/>
    <mergeCell ref="AU190:AY190"/>
    <mergeCell ref="AZ190:BD190"/>
    <mergeCell ref="BE190:BI190"/>
    <mergeCell ref="BJ190:BN190"/>
    <mergeCell ref="BO190:BS190"/>
    <mergeCell ref="A190:F190"/>
    <mergeCell ref="G190:S190"/>
    <mergeCell ref="T190:Z190"/>
    <mergeCell ref="AA190:AE190"/>
    <mergeCell ref="AF190:AJ190"/>
    <mergeCell ref="AK190:AO190"/>
    <mergeCell ref="AP189:AT189"/>
    <mergeCell ref="AU189:AY189"/>
    <mergeCell ref="AZ189:BD189"/>
    <mergeCell ref="BE189:BI189"/>
    <mergeCell ref="BJ189:BN189"/>
    <mergeCell ref="BO189:BS189"/>
    <mergeCell ref="A189:F189"/>
    <mergeCell ref="G189:S189"/>
    <mergeCell ref="T189:Z189"/>
    <mergeCell ref="AA189:AE189"/>
    <mergeCell ref="AF189:AJ189"/>
    <mergeCell ref="AK189:AO189"/>
    <mergeCell ref="AP188:AT188"/>
    <mergeCell ref="AU188:AY188"/>
    <mergeCell ref="AZ188:BD188"/>
    <mergeCell ref="BE188:BI188"/>
    <mergeCell ref="BJ188:BN188"/>
    <mergeCell ref="BO188:BS188"/>
    <mergeCell ref="A188:F188"/>
    <mergeCell ref="G188:S188"/>
    <mergeCell ref="T188:Z188"/>
    <mergeCell ref="AA188:AE188"/>
    <mergeCell ref="AF188:AJ188"/>
    <mergeCell ref="AK188:AO188"/>
    <mergeCell ref="AP187:AT187"/>
    <mergeCell ref="AU187:AY187"/>
    <mergeCell ref="AZ187:BD187"/>
    <mergeCell ref="BE187:BI187"/>
    <mergeCell ref="BJ187:BN187"/>
    <mergeCell ref="BO187:BS187"/>
    <mergeCell ref="A185:BS185"/>
    <mergeCell ref="A186:F187"/>
    <mergeCell ref="G186:S187"/>
    <mergeCell ref="T186:Z187"/>
    <mergeCell ref="AA186:AO186"/>
    <mergeCell ref="AP186:BD186"/>
    <mergeCell ref="BE186:BS186"/>
    <mergeCell ref="AA187:AE187"/>
    <mergeCell ref="AF187:AJ187"/>
    <mergeCell ref="AK187:AO187"/>
    <mergeCell ref="BA177:BC177"/>
    <mergeCell ref="BD177:BF177"/>
    <mergeCell ref="BG177:BI177"/>
    <mergeCell ref="BJ177:BL177"/>
    <mergeCell ref="A183:BL183"/>
    <mergeCell ref="A184:BS184"/>
    <mergeCell ref="A178:C178"/>
    <mergeCell ref="D178:V178"/>
    <mergeCell ref="W178:Y178"/>
    <mergeCell ref="Z178:AB178"/>
    <mergeCell ref="AI177:AK177"/>
    <mergeCell ref="AL177:AN177"/>
    <mergeCell ref="AO177:AQ177"/>
    <mergeCell ref="AR177:AT177"/>
    <mergeCell ref="AU177:AW177"/>
    <mergeCell ref="AX177:AZ177"/>
    <mergeCell ref="BA176:BC176"/>
    <mergeCell ref="BD176:BF176"/>
    <mergeCell ref="BG176:BI176"/>
    <mergeCell ref="BJ176:BL176"/>
    <mergeCell ref="A177:C177"/>
    <mergeCell ref="D177:V177"/>
    <mergeCell ref="W177:Y177"/>
    <mergeCell ref="Z177:AB177"/>
    <mergeCell ref="AC177:AE177"/>
    <mergeCell ref="AF177:AH177"/>
    <mergeCell ref="AI176:AK176"/>
    <mergeCell ref="AL176:AN176"/>
    <mergeCell ref="AO176:AQ176"/>
    <mergeCell ref="AR176:AT176"/>
    <mergeCell ref="AU176:AW176"/>
    <mergeCell ref="AX176:AZ176"/>
    <mergeCell ref="BA175:BC175"/>
    <mergeCell ref="BD175:BF175"/>
    <mergeCell ref="BG175:BI175"/>
    <mergeCell ref="BJ175:BL175"/>
    <mergeCell ref="A176:C176"/>
    <mergeCell ref="D176:V176"/>
    <mergeCell ref="W176:Y176"/>
    <mergeCell ref="Z176:AB176"/>
    <mergeCell ref="AC176:AE176"/>
    <mergeCell ref="AF176:AH176"/>
    <mergeCell ref="AI175:AK175"/>
    <mergeCell ref="AL175:AN175"/>
    <mergeCell ref="AO175:AQ175"/>
    <mergeCell ref="AR175:AT175"/>
    <mergeCell ref="AU175:AW175"/>
    <mergeCell ref="AX175:AZ175"/>
    <mergeCell ref="A175:C175"/>
    <mergeCell ref="D175:V175"/>
    <mergeCell ref="W175:Y175"/>
    <mergeCell ref="Z175:AB175"/>
    <mergeCell ref="AC175:AE175"/>
    <mergeCell ref="AF175:AH175"/>
    <mergeCell ref="BJ173:BL174"/>
    <mergeCell ref="W174:Y174"/>
    <mergeCell ref="Z174:AB174"/>
    <mergeCell ref="AC174:AE174"/>
    <mergeCell ref="AF174:AH174"/>
    <mergeCell ref="AI174:AK174"/>
    <mergeCell ref="AL174:AN174"/>
    <mergeCell ref="AO174:AQ174"/>
    <mergeCell ref="AR174:AT174"/>
    <mergeCell ref="BG172:BL172"/>
    <mergeCell ref="W173:AB173"/>
    <mergeCell ref="AC173:AH173"/>
    <mergeCell ref="AI173:AN173"/>
    <mergeCell ref="AO173:AT173"/>
    <mergeCell ref="AU173:AW174"/>
    <mergeCell ref="AX173:AZ174"/>
    <mergeCell ref="BA173:BC174"/>
    <mergeCell ref="BD173:BF174"/>
    <mergeCell ref="BG173:BI174"/>
    <mergeCell ref="A172:C174"/>
    <mergeCell ref="D172:V174"/>
    <mergeCell ref="W172:AH172"/>
    <mergeCell ref="AI172:AT172"/>
    <mergeCell ref="AU172:AZ172"/>
    <mergeCell ref="BA172:BF172"/>
    <mergeCell ref="AT156:AX156"/>
    <mergeCell ref="AY156:BC156"/>
    <mergeCell ref="BD156:BH156"/>
    <mergeCell ref="BI156:BM156"/>
    <mergeCell ref="BN156:BR156"/>
    <mergeCell ref="A171:BL171"/>
    <mergeCell ref="BI157:BM157"/>
    <mergeCell ref="BN157:BR157"/>
    <mergeCell ref="A158:T158"/>
    <mergeCell ref="U158:Y158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T154:AX154"/>
    <mergeCell ref="AY154:BC154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152:T153"/>
    <mergeCell ref="U152:AD152"/>
    <mergeCell ref="AE152:AN152"/>
    <mergeCell ref="AO152:AX152"/>
    <mergeCell ref="AY152:BH152"/>
    <mergeCell ref="BI152:BR152"/>
    <mergeCell ref="U153:Y153"/>
    <mergeCell ref="Z153:AD153"/>
    <mergeCell ref="AE153:AI153"/>
    <mergeCell ref="AJ153:AN153"/>
    <mergeCell ref="AP137:AT137"/>
    <mergeCell ref="AU137:AY137"/>
    <mergeCell ref="AZ137:BD137"/>
    <mergeCell ref="BE137:BI137"/>
    <mergeCell ref="A150:BL150"/>
    <mergeCell ref="A151:BR151"/>
    <mergeCell ref="BE138:BI138"/>
    <mergeCell ref="A139:C139"/>
    <mergeCell ref="D139:P139"/>
    <mergeCell ref="Q139:U139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BT119:BX119"/>
    <mergeCell ref="A132:BL132"/>
    <mergeCell ref="A133:C134"/>
    <mergeCell ref="D133:P134"/>
    <mergeCell ref="Q133:U134"/>
    <mergeCell ref="V133:AE134"/>
    <mergeCell ref="AF133:AT133"/>
    <mergeCell ref="AU133:BI133"/>
    <mergeCell ref="AF134:AJ134"/>
    <mergeCell ref="AK134:AO134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BJ115:BX115"/>
    <mergeCell ref="AF116:AJ116"/>
    <mergeCell ref="AK116:AO116"/>
    <mergeCell ref="AP116:AT116"/>
    <mergeCell ref="AU116:AY116"/>
    <mergeCell ref="AZ116:BD116"/>
    <mergeCell ref="BE116:BI116"/>
    <mergeCell ref="BJ116:BN116"/>
    <mergeCell ref="BO116:BS116"/>
    <mergeCell ref="BT116:BX116"/>
    <mergeCell ref="A115:C116"/>
    <mergeCell ref="D115:P116"/>
    <mergeCell ref="Q115:U116"/>
    <mergeCell ref="V115:AE116"/>
    <mergeCell ref="AF115:AT115"/>
    <mergeCell ref="AU115:BI115"/>
    <mergeCell ref="AO108:AS108"/>
    <mergeCell ref="AT108:AX108"/>
    <mergeCell ref="AY108:BC108"/>
    <mergeCell ref="BD108:BH108"/>
    <mergeCell ref="A113:BL113"/>
    <mergeCell ref="A114:BL114"/>
    <mergeCell ref="AT109:AX109"/>
    <mergeCell ref="AY109:BC109"/>
    <mergeCell ref="BD109:BH109"/>
    <mergeCell ref="A110:C110"/>
    <mergeCell ref="AO107:AS107"/>
    <mergeCell ref="AT107:AX107"/>
    <mergeCell ref="AY107:BC107"/>
    <mergeCell ref="BD107:BH107"/>
    <mergeCell ref="A108:C108"/>
    <mergeCell ref="D108:T108"/>
    <mergeCell ref="U108:Y108"/>
    <mergeCell ref="Z108:AD108"/>
    <mergeCell ref="AE108:AI108"/>
    <mergeCell ref="AJ108:AN108"/>
    <mergeCell ref="AO106:AS106"/>
    <mergeCell ref="AT106:AX106"/>
    <mergeCell ref="AY106:BC106"/>
    <mergeCell ref="BD106:BH106"/>
    <mergeCell ref="A107:C107"/>
    <mergeCell ref="D107:T107"/>
    <mergeCell ref="U107:Y107"/>
    <mergeCell ref="Z107:AD107"/>
    <mergeCell ref="AE107:AI107"/>
    <mergeCell ref="AJ107:AN107"/>
    <mergeCell ref="A106:C106"/>
    <mergeCell ref="D106:T106"/>
    <mergeCell ref="U106:Y106"/>
    <mergeCell ref="Z106:AD106"/>
    <mergeCell ref="AE106:AI106"/>
    <mergeCell ref="AJ106:AN106"/>
    <mergeCell ref="AE105:AI105"/>
    <mergeCell ref="AJ105:AN105"/>
    <mergeCell ref="AO105:AS105"/>
    <mergeCell ref="AT105:AX105"/>
    <mergeCell ref="AY105:BC105"/>
    <mergeCell ref="BD105:BH105"/>
    <mergeCell ref="BQ98:BT98"/>
    <mergeCell ref="BU98:BY98"/>
    <mergeCell ref="A102:BL102"/>
    <mergeCell ref="A103:BH103"/>
    <mergeCell ref="A104:C105"/>
    <mergeCell ref="D104:T105"/>
    <mergeCell ref="U104:AN104"/>
    <mergeCell ref="AO104:BH104"/>
    <mergeCell ref="U105:Y105"/>
    <mergeCell ref="Z105:AD105"/>
    <mergeCell ref="AN98:AR98"/>
    <mergeCell ref="AS98:AW98"/>
    <mergeCell ref="AX98:BA98"/>
    <mergeCell ref="BB98:BF98"/>
    <mergeCell ref="BG98:BK98"/>
    <mergeCell ref="BL98:BP98"/>
    <mergeCell ref="A98:C98"/>
    <mergeCell ref="D98:T98"/>
    <mergeCell ref="U98:Y98"/>
    <mergeCell ref="Z98:AD98"/>
    <mergeCell ref="AE98:AH98"/>
    <mergeCell ref="AI98:AM98"/>
    <mergeCell ref="AX97:BA97"/>
    <mergeCell ref="BB97:BF97"/>
    <mergeCell ref="BG97:BK97"/>
    <mergeCell ref="BL97:BP97"/>
    <mergeCell ref="BQ97:BT97"/>
    <mergeCell ref="BU97:BY97"/>
    <mergeCell ref="BQ96:BT96"/>
    <mergeCell ref="BU96:BY96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X95:BA95"/>
    <mergeCell ref="BB95:BF95"/>
    <mergeCell ref="BG95:BK95"/>
    <mergeCell ref="BL95:BP95"/>
    <mergeCell ref="BQ95:BT95"/>
    <mergeCell ref="BU95:BY95"/>
    <mergeCell ref="U95:Y95"/>
    <mergeCell ref="Z95:AD95"/>
    <mergeCell ref="AE95:AH95"/>
    <mergeCell ref="AI95:AM95"/>
    <mergeCell ref="AN95:AR95"/>
    <mergeCell ref="AS95:AW95"/>
    <mergeCell ref="BB88:BF88"/>
    <mergeCell ref="BG88:BK88"/>
    <mergeCell ref="A91:BL91"/>
    <mergeCell ref="A92:BL92"/>
    <mergeCell ref="A93:BY93"/>
    <mergeCell ref="A94:C95"/>
    <mergeCell ref="D94:T95"/>
    <mergeCell ref="U94:AM94"/>
    <mergeCell ref="AN94:BF94"/>
    <mergeCell ref="BG94:BY94"/>
    <mergeCell ref="BB87:BF87"/>
    <mergeCell ref="BG87:BK87"/>
    <mergeCell ref="A88:E88"/>
    <mergeCell ref="F88:W88"/>
    <mergeCell ref="X88:AB88"/>
    <mergeCell ref="AC88:AG88"/>
    <mergeCell ref="AH88:AL88"/>
    <mergeCell ref="AM88:AQ88"/>
    <mergeCell ref="AR88:AV88"/>
    <mergeCell ref="AW88:BA88"/>
    <mergeCell ref="BB86:BF86"/>
    <mergeCell ref="BG86:BK86"/>
    <mergeCell ref="A87:E87"/>
    <mergeCell ref="F87:W87"/>
    <mergeCell ref="X87:AB87"/>
    <mergeCell ref="AC87:AG87"/>
    <mergeCell ref="AH87:AL87"/>
    <mergeCell ref="AM87:AQ87"/>
    <mergeCell ref="AR87:AV87"/>
    <mergeCell ref="AW87:BA87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A84:E85"/>
    <mergeCell ref="F84:W85"/>
    <mergeCell ref="X84:AQ84"/>
    <mergeCell ref="AR84:BK84"/>
    <mergeCell ref="X85:AB85"/>
    <mergeCell ref="AC85:AG85"/>
    <mergeCell ref="AH85:AL85"/>
    <mergeCell ref="AM85:AQ85"/>
    <mergeCell ref="AR85:AV85"/>
    <mergeCell ref="AW85:BA85"/>
    <mergeCell ref="AR73:AV73"/>
    <mergeCell ref="AW73:BA73"/>
    <mergeCell ref="BB73:BF73"/>
    <mergeCell ref="BG73:BK73"/>
    <mergeCell ref="A82:BL82"/>
    <mergeCell ref="A83:BK83"/>
    <mergeCell ref="AW74:BA74"/>
    <mergeCell ref="BB74:BF74"/>
    <mergeCell ref="BG74:BK74"/>
    <mergeCell ref="A75:D75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71:D71"/>
    <mergeCell ref="E71:W71"/>
    <mergeCell ref="X71:AB71"/>
    <mergeCell ref="AC71:AG71"/>
    <mergeCell ref="AH71:AL71"/>
    <mergeCell ref="AM71:AQ71"/>
    <mergeCell ref="AH70:AL70"/>
    <mergeCell ref="AM70:AQ70"/>
    <mergeCell ref="AR70:AV70"/>
    <mergeCell ref="AW70:BA70"/>
    <mergeCell ref="BB70:BF70"/>
    <mergeCell ref="BG70:BK70"/>
    <mergeCell ref="BQ65:BT65"/>
    <mergeCell ref="BU65:BY65"/>
    <mergeCell ref="A67:BL67"/>
    <mergeCell ref="A68:BK68"/>
    <mergeCell ref="A69:D70"/>
    <mergeCell ref="E69:W70"/>
    <mergeCell ref="X69:AQ69"/>
    <mergeCell ref="AR69:BK69"/>
    <mergeCell ref="X70:AB70"/>
    <mergeCell ref="AC70:AG70"/>
    <mergeCell ref="AN65:AR65"/>
    <mergeCell ref="AS65:AW65"/>
    <mergeCell ref="AX65:BA65"/>
    <mergeCell ref="BB65:BF65"/>
    <mergeCell ref="BG65:BK65"/>
    <mergeCell ref="BL65:BP65"/>
    <mergeCell ref="A65:E65"/>
    <mergeCell ref="F65:T65"/>
    <mergeCell ref="U65:Y65"/>
    <mergeCell ref="Z65:AD65"/>
    <mergeCell ref="AE65:AH65"/>
    <mergeCell ref="AI65:AM65"/>
    <mergeCell ref="AX64:BA64"/>
    <mergeCell ref="BB64:BF64"/>
    <mergeCell ref="BG64:BK64"/>
    <mergeCell ref="BL64:BP64"/>
    <mergeCell ref="BQ64:BT64"/>
    <mergeCell ref="BU64:BY64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N64:AR64"/>
    <mergeCell ref="AS64:AW64"/>
    <mergeCell ref="AN63:AR63"/>
    <mergeCell ref="AS63:AW63"/>
    <mergeCell ref="AX63:BA63"/>
    <mergeCell ref="BB63:BF63"/>
    <mergeCell ref="BG63:BK63"/>
    <mergeCell ref="BL63:BP63"/>
    <mergeCell ref="BG62:BK62"/>
    <mergeCell ref="BL62:BP62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E62:AH62"/>
    <mergeCell ref="AI62:AM62"/>
    <mergeCell ref="AN62:AR62"/>
    <mergeCell ref="AS62:AW62"/>
    <mergeCell ref="AX62:BA62"/>
    <mergeCell ref="BB62:BF62"/>
    <mergeCell ref="BU50:BY50"/>
    <mergeCell ref="A59:BL59"/>
    <mergeCell ref="A60:BY60"/>
    <mergeCell ref="A61:E62"/>
    <mergeCell ref="F61:T62"/>
    <mergeCell ref="U61:AM61"/>
    <mergeCell ref="AN61:BF61"/>
    <mergeCell ref="BG61:BY61"/>
    <mergeCell ref="U62:Y62"/>
    <mergeCell ref="Z62:AD62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8 A177 A108">
    <cfRule type="cellIs" dxfId="54" priority="59" stopIfTrue="1" operator="equal">
      <formula>A97</formula>
    </cfRule>
  </conditionalFormatting>
  <conditionalFormatting sqref="A119:C119 A137:C137">
    <cfRule type="cellIs" dxfId="53" priority="60" stopIfTrue="1" operator="equal">
      <formula>A118</formula>
    </cfRule>
    <cfRule type="cellIs" dxfId="52" priority="61" stopIfTrue="1" operator="equal">
      <formula>0</formula>
    </cfRule>
  </conditionalFormatting>
  <conditionalFormatting sqref="A99">
    <cfRule type="cellIs" dxfId="51" priority="58" stopIfTrue="1" operator="equal">
      <formula>A98</formula>
    </cfRule>
  </conditionalFormatting>
  <conditionalFormatting sqref="A100">
    <cfRule type="cellIs" dxfId="50" priority="57" stopIfTrue="1" operator="equal">
      <formula>A99</formula>
    </cfRule>
  </conditionalFormatting>
  <conditionalFormatting sqref="A111">
    <cfRule type="cellIs" dxfId="49" priority="63" stopIfTrue="1" operator="equal">
      <formula>A108</formula>
    </cfRule>
  </conditionalFormatting>
  <conditionalFormatting sqref="A109">
    <cfRule type="cellIs" dxfId="48" priority="55" stopIfTrue="1" operator="equal">
      <formula>A108</formula>
    </cfRule>
  </conditionalFormatting>
  <conditionalFormatting sqref="A110">
    <cfRule type="cellIs" dxfId="47" priority="54" stopIfTrue="1" operator="equal">
      <formula>A109</formula>
    </cfRule>
  </conditionalFormatting>
  <conditionalFormatting sqref="A178">
    <cfRule type="cellIs" dxfId="46" priority="4" stopIfTrue="1" operator="equal">
      <formula>A177</formula>
    </cfRule>
  </conditionalFormatting>
  <conditionalFormatting sqref="A120:C120">
    <cfRule type="cellIs" dxfId="45" priority="51" stopIfTrue="1" operator="equal">
      <formula>A119</formula>
    </cfRule>
    <cfRule type="cellIs" dxfId="44" priority="52" stopIfTrue="1" operator="equal">
      <formula>0</formula>
    </cfRule>
  </conditionalFormatting>
  <conditionalFormatting sqref="A121:C121">
    <cfRule type="cellIs" dxfId="43" priority="49" stopIfTrue="1" operator="equal">
      <formula>A120</formula>
    </cfRule>
    <cfRule type="cellIs" dxfId="42" priority="50" stopIfTrue="1" operator="equal">
      <formula>0</formula>
    </cfRule>
  </conditionalFormatting>
  <conditionalFormatting sqref="A122:C122">
    <cfRule type="cellIs" dxfId="41" priority="47" stopIfTrue="1" operator="equal">
      <formula>A121</formula>
    </cfRule>
    <cfRule type="cellIs" dxfId="40" priority="48" stopIfTrue="1" operator="equal">
      <formula>0</formula>
    </cfRule>
  </conditionalFormatting>
  <conditionalFormatting sqref="A123:C123">
    <cfRule type="cellIs" dxfId="39" priority="45" stopIfTrue="1" operator="equal">
      <formula>A122</formula>
    </cfRule>
    <cfRule type="cellIs" dxfId="38" priority="46" stopIfTrue="1" operator="equal">
      <formula>0</formula>
    </cfRule>
  </conditionalFormatting>
  <conditionalFormatting sqref="A124:C124">
    <cfRule type="cellIs" dxfId="37" priority="43" stopIfTrue="1" operator="equal">
      <formula>A123</formula>
    </cfRule>
    <cfRule type="cellIs" dxfId="36" priority="44" stopIfTrue="1" operator="equal">
      <formula>0</formula>
    </cfRule>
  </conditionalFormatting>
  <conditionalFormatting sqref="A125:C125">
    <cfRule type="cellIs" dxfId="35" priority="41" stopIfTrue="1" operator="equal">
      <formula>A124</formula>
    </cfRule>
    <cfRule type="cellIs" dxfId="34" priority="42" stopIfTrue="1" operator="equal">
      <formula>0</formula>
    </cfRule>
  </conditionalFormatting>
  <conditionalFormatting sqref="A126:C126">
    <cfRule type="cellIs" dxfId="33" priority="39" stopIfTrue="1" operator="equal">
      <formula>A125</formula>
    </cfRule>
    <cfRule type="cellIs" dxfId="32" priority="40" stopIfTrue="1" operator="equal">
      <formula>0</formula>
    </cfRule>
  </conditionalFormatting>
  <conditionalFormatting sqref="A127:C127">
    <cfRule type="cellIs" dxfId="31" priority="37" stopIfTrue="1" operator="equal">
      <formula>A126</formula>
    </cfRule>
    <cfRule type="cellIs" dxfId="30" priority="38" stopIfTrue="1" operator="equal">
      <formula>0</formula>
    </cfRule>
  </conditionalFormatting>
  <conditionalFormatting sqref="A128:C128">
    <cfRule type="cellIs" dxfId="29" priority="35" stopIfTrue="1" operator="equal">
      <formula>A127</formula>
    </cfRule>
    <cfRule type="cellIs" dxfId="28" priority="36" stopIfTrue="1" operator="equal">
      <formula>0</formula>
    </cfRule>
  </conditionalFormatting>
  <conditionalFormatting sqref="A129:C129">
    <cfRule type="cellIs" dxfId="27" priority="33" stopIfTrue="1" operator="equal">
      <formula>A128</formula>
    </cfRule>
    <cfRule type="cellIs" dxfId="26" priority="34" stopIfTrue="1" operator="equal">
      <formula>0</formula>
    </cfRule>
  </conditionalFormatting>
  <conditionalFormatting sqref="A130:C130">
    <cfRule type="cellIs" dxfId="25" priority="31" stopIfTrue="1" operator="equal">
      <formula>A129</formula>
    </cfRule>
    <cfRule type="cellIs" dxfId="24" priority="32" stopIfTrue="1" operator="equal">
      <formula>0</formula>
    </cfRule>
  </conditionalFormatting>
  <conditionalFormatting sqref="A138:C138">
    <cfRule type="cellIs" dxfId="23" priority="27" stopIfTrue="1" operator="equal">
      <formula>A137</formula>
    </cfRule>
    <cfRule type="cellIs" dxfId="22" priority="28" stopIfTrue="1" operator="equal">
      <formula>0</formula>
    </cfRule>
  </conditionalFormatting>
  <conditionalFormatting sqref="A139:C139">
    <cfRule type="cellIs" dxfId="21" priority="25" stopIfTrue="1" operator="equal">
      <formula>A138</formula>
    </cfRule>
    <cfRule type="cellIs" dxfId="20" priority="26" stopIfTrue="1" operator="equal">
      <formula>0</formula>
    </cfRule>
  </conditionalFormatting>
  <conditionalFormatting sqref="A140:C140">
    <cfRule type="cellIs" dxfId="19" priority="23" stopIfTrue="1" operator="equal">
      <formula>A139</formula>
    </cfRule>
    <cfRule type="cellIs" dxfId="18" priority="24" stopIfTrue="1" operator="equal">
      <formula>0</formula>
    </cfRule>
  </conditionalFormatting>
  <conditionalFormatting sqref="A141:C141">
    <cfRule type="cellIs" dxfId="17" priority="21" stopIfTrue="1" operator="equal">
      <formula>A140</formula>
    </cfRule>
    <cfRule type="cellIs" dxfId="16" priority="22" stopIfTrue="1" operator="equal">
      <formula>0</formula>
    </cfRule>
  </conditionalFormatting>
  <conditionalFormatting sqref="A142:C142">
    <cfRule type="cellIs" dxfId="15" priority="19" stopIfTrue="1" operator="equal">
      <formula>A141</formula>
    </cfRule>
    <cfRule type="cellIs" dxfId="14" priority="20" stopIfTrue="1" operator="equal">
      <formula>0</formula>
    </cfRule>
  </conditionalFormatting>
  <conditionalFormatting sqref="A143:C143">
    <cfRule type="cellIs" dxfId="13" priority="17" stopIfTrue="1" operator="equal">
      <formula>A142</formula>
    </cfRule>
    <cfRule type="cellIs" dxfId="12" priority="18" stopIfTrue="1" operator="equal">
      <formula>0</formula>
    </cfRule>
  </conditionalFormatting>
  <conditionalFormatting sqref="A144:C144">
    <cfRule type="cellIs" dxfId="11" priority="15" stopIfTrue="1" operator="equal">
      <formula>A143</formula>
    </cfRule>
    <cfRule type="cellIs" dxfId="10" priority="16" stopIfTrue="1" operator="equal">
      <formula>0</formula>
    </cfRule>
  </conditionalFormatting>
  <conditionalFormatting sqref="A145:C145">
    <cfRule type="cellIs" dxfId="9" priority="13" stopIfTrue="1" operator="equal">
      <formula>A144</formula>
    </cfRule>
    <cfRule type="cellIs" dxfId="8" priority="14" stopIfTrue="1" operator="equal">
      <formula>0</formula>
    </cfRule>
  </conditionalFormatting>
  <conditionalFormatting sqref="A146:C146">
    <cfRule type="cellIs" dxfId="7" priority="11" stopIfTrue="1" operator="equal">
      <formula>A145</formula>
    </cfRule>
    <cfRule type="cellIs" dxfId="6" priority="12" stopIfTrue="1" operator="equal">
      <formula>0</formula>
    </cfRule>
  </conditionalFormatting>
  <conditionalFormatting sqref="A147:C147">
    <cfRule type="cellIs" dxfId="5" priority="9" stopIfTrue="1" operator="equal">
      <formula>A146</formula>
    </cfRule>
    <cfRule type="cellIs" dxfId="4" priority="10" stopIfTrue="1" operator="equal">
      <formula>0</formula>
    </cfRule>
  </conditionalFormatting>
  <conditionalFormatting sqref="A148:C148">
    <cfRule type="cellIs" dxfId="3" priority="7" stopIfTrue="1" operator="equal">
      <formula>A147</formula>
    </cfRule>
    <cfRule type="cellIs" dxfId="2" priority="8" stopIfTrue="1" operator="equal">
      <formula>0</formula>
    </cfRule>
  </conditionalFormatting>
  <conditionalFormatting sqref="A179">
    <cfRule type="cellIs" dxfId="1" priority="3" stopIfTrue="1" operator="equal">
      <formula>A178</formula>
    </cfRule>
  </conditionalFormatting>
  <conditionalFormatting sqref="A180">
    <cfRule type="cellIs" dxfId="0" priority="2" stopIfTrue="1" operator="equal">
      <formula>A179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КПК3710160</vt:lpstr>
      <vt:lpstr>'Додаток2 КПК3710160'!Область_печати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2024-11-27T06:58:14Z</dcterms:modified>
</cp:coreProperties>
</file>