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4030" sheetId="6" r:id="rId1"/>
  </sheets>
  <definedNames>
    <definedName name="_xlnm.Print_Area" localSheetId="0">'Додаток2 КПК0114030'!$A$1:$BY$291</definedName>
  </definedNames>
  <calcPr calcId="144525"/>
</workbook>
</file>

<file path=xl/calcChain.xml><?xml version="1.0" encoding="utf-8"?>
<calcChain xmlns="http://schemas.openxmlformats.org/spreadsheetml/2006/main">
  <c r="BH261" i="6" l="1"/>
  <c r="AT261" i="6"/>
  <c r="AJ261" i="6"/>
  <c r="BH260" i="6"/>
  <c r="AT260" i="6"/>
  <c r="AJ260" i="6"/>
  <c r="BH259" i="6"/>
  <c r="AT259" i="6"/>
  <c r="AJ259" i="6"/>
  <c r="BH258" i="6"/>
  <c r="AT258" i="6"/>
  <c r="AJ258" i="6"/>
  <c r="BH257" i="6"/>
  <c r="AT257" i="6"/>
  <c r="AJ257" i="6"/>
  <c r="BH256" i="6"/>
  <c r="AT256" i="6"/>
  <c r="AJ256" i="6"/>
  <c r="BH255" i="6"/>
  <c r="AT255" i="6"/>
  <c r="AJ255" i="6"/>
  <c r="BH254" i="6"/>
  <c r="AT254" i="6"/>
  <c r="AJ254" i="6"/>
  <c r="BG245" i="6"/>
  <c r="AQ245" i="6"/>
  <c r="BG244" i="6"/>
  <c r="AQ244" i="6"/>
  <c r="BG243" i="6"/>
  <c r="AQ243" i="6"/>
  <c r="BG242" i="6"/>
  <c r="AQ242" i="6"/>
  <c r="BG241" i="6"/>
  <c r="AQ241" i="6"/>
  <c r="BG240" i="6"/>
  <c r="AQ240" i="6"/>
  <c r="BG239" i="6"/>
  <c r="AQ239" i="6"/>
  <c r="BG238" i="6"/>
  <c r="AQ238" i="6"/>
  <c r="BG237" i="6"/>
  <c r="AQ237" i="6"/>
  <c r="AZ214" i="6"/>
  <c r="AK214" i="6"/>
  <c r="BO206" i="6"/>
  <c r="AZ206" i="6"/>
  <c r="AK206" i="6"/>
  <c r="BD124" i="6"/>
  <c r="AJ124" i="6"/>
  <c r="BD123" i="6"/>
  <c r="AJ123" i="6"/>
  <c r="BD122" i="6"/>
  <c r="AJ122" i="6"/>
  <c r="BU114" i="6"/>
  <c r="BB114" i="6"/>
  <c r="AI114" i="6"/>
  <c r="BU113" i="6"/>
  <c r="BB113" i="6"/>
  <c r="AI113" i="6"/>
  <c r="BU112" i="6"/>
  <c r="BB112" i="6"/>
  <c r="AI112" i="6"/>
  <c r="BG102" i="6"/>
  <c r="AM102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U77" i="6"/>
  <c r="BB77" i="6"/>
  <c r="AI77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G50" i="6"/>
  <c r="AM50" i="6"/>
  <c r="BG49" i="6"/>
  <c r="AM49" i="6"/>
  <c r="BG48" i="6"/>
  <c r="AM48" i="6"/>
  <c r="BG47" i="6"/>
  <c r="AM47" i="6"/>
  <c r="BG46" i="6"/>
  <c r="AM46" i="6"/>
  <c r="BG45" i="6"/>
  <c r="AM45" i="6"/>
  <c r="BG44" i="6"/>
  <c r="AM44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<sst xmlns="http://schemas.openxmlformats.org/spreadsheetml/2006/main" count="805" uniqueCount="283">
  <si>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</si>
  <si>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</si>
  <si>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</si>
  <si>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</si>
  <si>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</si>
  <si>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</si>
  <si>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</si>
  <si>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</si>
  <si>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</si>
  <si>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</si>
  <si>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</si>
  <si>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</si>
  <si>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</si>
  <si>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</si>
  <si>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</si>
  <si>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</si>
  <si>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</si>
  <si>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</si>
  <si>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</si>
  <si>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</si>
  <si>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</si>
  <si>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</si>
  <si>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</si>
  <si>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</si>
  <si>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</si>
  <si>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</si>
  <si>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</si>
  <si>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</si>
  <si>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</si>
  <si>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</si>
  <si>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</si>
  <si>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</si>
  <si>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</si>
  <si>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</si>
  <si>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</si>
  <si>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</si>
  <si>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</si>
  <si>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</si>
  <si>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</si>
  <si>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</si>
  <si>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</si>
  <si>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</si>
  <si>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</si>
  <si>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</si>
  <si>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</si>
  <si>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</si>
  <si>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</si>
  <si>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</si>
  <si>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</si>
  <si>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</si>
  <si>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</si>
  <si>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</si>
  <si>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</si>
  <si>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</si>
  <si>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</si>
  <si>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</si>
  <si>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</si>
  <si>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</si>
  <si>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</si>
  <si>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</si>
  <si>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</si>
  <si>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</si>
  <si>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</si>
  <si>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</si>
  <si>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</si>
  <si>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</si>
  <si>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</si>
  <si>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</si>
  <si>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</si>
  <si>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</si>
  <si>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</si>
  <si>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</si>
  <si>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</si>
  <si>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</si>
  <si>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</si>
  <si>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</si>
  <si>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</si>
  <si>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</si>
  <si>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</si>
  <si>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</si>
  <si>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</si>
  <si>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</si>
  <si>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</si>
  <si>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</si>
  <si>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</si>
  <si>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</si>
  <si>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</si>
  <si>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</si>
  <si>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</si>
  <si>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</si>
  <si>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</si>
  <si>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</si>
  <si>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</si>
  <si>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</si>
  <si>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</si>
  <si>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</si>
  <si>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</si>
  <si>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</si>
  <si>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</si>
  <si>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</si>
  <si>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</si>
  <si>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</si>
  <si>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</si>
  <si>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</si>
  <si>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</si>
  <si>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</si>
  <si>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</si>
  <si>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</si>
  <si>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</si>
  <si>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</si>
  <si>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</si>
  <si>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</si>
  <si>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</si>
  <si>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</si>
  <si>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</si>
  <si>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</si>
  <si>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</si>
  <si>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</si>
  <si>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</si>
  <si>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</si>
  <si>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</si>
  <si>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</si>
  <si>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</si>
  <si>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</si>
  <si>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</si>
  <si>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</si>
  <si>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</si>
  <si>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</si>
  <si>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</si>
  <si>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</si>
  <si>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</si>
  <si>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</si>
  <si>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</si>
  <si>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</si>
  <si>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</si>
  <si>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</si>
  <si>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</si>
  <si>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</si>
  <si>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</si>
  <si>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</si>
  <si>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</si>
  <si>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</si>
  <si>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</si>
  <si>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</si>
  <si>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</si>
  <si>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</si>
  <si>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</si>
  <si>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</si>
  <si>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</si>
  <si>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</si>
  <si>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</si>
  <si>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</si>
  <si>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</si>
  <si>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</si>
  <si>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</si>
  <si>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</si>
  <si>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</si>
  <si>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</si>
  <si>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</si>
  <si>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</si>
  <si>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</si>
  <si>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</si>
  <si>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</si>
  <si>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</si>
  <si>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</si>
  <si>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</si>
  <si>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</si>
  <si>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</si>
  <si>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</si>
  <si>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</si>
  <si>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</si>
  <si>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</si>
  <si>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</si>
  <si>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</si>
  <si>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</si>
  <si>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Надходження бюджетних установ від реалізації в установленому порядку майна (крім нерухомого майна)</t>
  </si>
  <si>
    <t>Благодійні внески, гранти та дарунки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</si>
  <si>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</si>
  <si>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</si>
  <si>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</si>
  <si>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</si>
  <si>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</si>
  <si>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</si>
  <si>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водопостачання та водовідведення</t>
  </si>
  <si>
    <t>Оплата електроенергії</t>
  </si>
  <si>
    <t>Оплата природного газу</t>
  </si>
  <si>
    <t>Інші поточні видатки</t>
  </si>
  <si>
    <t>Придбання обладнання і предметів довгострокового користування</t>
  </si>
  <si>
    <t>забезпечення діяльності бібліотек</t>
  </si>
  <si>
    <t>Заходи у сфері інформатизації</t>
  </si>
  <si>
    <t>затрат</t>
  </si>
  <si>
    <t xml:space="preserve">formula=RC[-16]+RC[-8]                          </t>
  </si>
  <si>
    <t>середнє число окладів (ставок) - усього</t>
  </si>
  <si>
    <t>од.</t>
  </si>
  <si>
    <t>зведений звіт по мережі,штатних та контингентах установ,що фінансуються з місцевихбюджетів областей та міста Києва</t>
  </si>
  <si>
    <t>кількість установ (бібліотек),</t>
  </si>
  <si>
    <t>продукту</t>
  </si>
  <si>
    <t>число читачів</t>
  </si>
  <si>
    <t>тис.чол.</t>
  </si>
  <si>
    <t>звіт</t>
  </si>
  <si>
    <t>бібліотечний фонд</t>
  </si>
  <si>
    <t>тис. примірників</t>
  </si>
  <si>
    <t>поповнення бібліотечного фонду</t>
  </si>
  <si>
    <t>списання бібліотечного фонду</t>
  </si>
  <si>
    <t>кількість книговидач</t>
  </si>
  <si>
    <t>ефективності</t>
  </si>
  <si>
    <t>кількість книговидач на одного працівника (ставку),</t>
  </si>
  <si>
    <t>розрахункові дані</t>
  </si>
  <si>
    <t>середні затрати на обслуговування одного читача</t>
  </si>
  <si>
    <t>грн.</t>
  </si>
  <si>
    <t>середні витрати на придбання одного примірника книжок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</si>
  <si>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</si>
  <si>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</si>
  <si>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</si>
  <si>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Обов’язкові виплати, у тому числі:</t>
  </si>
  <si>
    <t>тарифна ставка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</si>
  <si>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</si>
  <si>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</si>
  <si>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</si>
  <si>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</si>
  <si>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</si>
  <si>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</si>
  <si>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</si>
  <si>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</si>
  <si>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</si>
  <si>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</si>
  <si>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попередня оплата за природний газ в кінці року</t>
  </si>
  <si>
    <t>погашена актами фактично  використаного газу у січні місяці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</si>
  <si>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</si>
  <si>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</si>
  <si>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  від 01 жовтня 2010 року №1150/41 "Про затвердження Типового переліку бюджетних програм та результативних показників їх виконання  для місцевих бюджетів у галузі "Культура"</t>
  </si>
  <si>
    <t>дебеторська заборгованості станом на 01.01,2024р.виникла за рахунок попередньої оплати за природний газ. Кредиторської заборговності немає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</si>
  <si>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</si>
  <si>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</si>
  <si>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</si>
  <si>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</si>
  <si>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</si>
  <si>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</si>
  <si>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</si>
  <si>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</si>
  <si>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</si>
  <si>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</si>
  <si>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</si>
  <si>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</si>
  <si>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</si>
  <si>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</si>
  <si>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</si>
  <si>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</si>
  <si>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</si>
  <si>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</si>
  <si>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</si>
  <si>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</si>
  <si>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</si>
  <si>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</si>
  <si>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</si>
  <si>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</si>
  <si>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</si>
  <si>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</si>
  <si>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</si>
  <si>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</si>
  <si>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</si>
  <si>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</si>
  <si>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</si>
  <si>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</si>
  <si>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</si>
  <si>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</si>
  <si>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</si>
  <si>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</si>
  <si>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</si>
  <si>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</si>
  <si>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</si>
  <si>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</si>
  <si>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</si>
  <si>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</si>
  <si>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</si>
  <si>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</si>
  <si>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(0)(1)(1)(4)(0)(3)(0)</t>
  </si>
  <si>
    <t>(4)(0)(3)(0)</t>
  </si>
  <si>
    <t>(0)(8)(2)(4)</t>
  </si>
  <si>
    <t>Забезпечення діяльності бібліотек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</si>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</sst>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2"/>
  <sheetViews>
    <sheetView tabSelected="1" topLeftCell="A285" zoomScaleNormal="100" workbookViewId="0">
      <selection activeCell="AI303" sqref="AI303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7" t="s">
        <v>233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232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237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7" t="s">
        <v>280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281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237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276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278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279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238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264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228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229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230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250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239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240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243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607403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607403</v>
      </c>
      <c r="AJ30" s="97"/>
      <c r="AK30" s="97"/>
      <c r="AL30" s="97"/>
      <c r="AM30" s="98"/>
      <c r="AN30" s="96">
        <v>1300500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1300500</v>
      </c>
      <c r="BC30" s="97"/>
      <c r="BD30" s="97"/>
      <c r="BE30" s="97"/>
      <c r="BF30" s="98"/>
      <c r="BG30" s="96">
        <v>1131500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1131500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33613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33613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35984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35984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25010400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29162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29162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12.75" customHeight="1" x14ac:dyDescent="0.2">
      <c r="A33" s="89">
        <v>25020100</v>
      </c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4451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4451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35984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35984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25.5" customHeight="1" x14ac:dyDescent="0.2">
      <c r="A34" s="89"/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100000</v>
      </c>
      <c r="AA34" s="95"/>
      <c r="AB34" s="95"/>
      <c r="AC34" s="95"/>
      <c r="AD34" s="95"/>
      <c r="AE34" s="96">
        <v>100000</v>
      </c>
      <c r="AF34" s="97"/>
      <c r="AG34" s="97"/>
      <c r="AH34" s="98"/>
      <c r="AI34" s="96">
        <f>IF(ISNUMBER(U34),U34,0)+IF(ISNUMBER(Z34),Z34,0)</f>
        <v>100000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99" customFormat="1" ht="38.25" customHeight="1" x14ac:dyDescent="0.2">
      <c r="A35" s="89">
        <v>602400</v>
      </c>
      <c r="B35" s="90"/>
      <c r="C35" s="90"/>
      <c r="D35" s="91"/>
      <c r="E35" s="92" t="s">
        <v>178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100000</v>
      </c>
      <c r="AA35" s="95"/>
      <c r="AB35" s="95"/>
      <c r="AC35" s="95"/>
      <c r="AD35" s="95"/>
      <c r="AE35" s="96">
        <v>100000</v>
      </c>
      <c r="AF35" s="97"/>
      <c r="AG35" s="97"/>
      <c r="AH35" s="98"/>
      <c r="AI35" s="96">
        <f>IF(ISNUMBER(U35),U35,0)+IF(ISNUMBER(Z35),Z35,0)</f>
        <v>100000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0</v>
      </c>
      <c r="AT35" s="97"/>
      <c r="AU35" s="97"/>
      <c r="AV35" s="97"/>
      <c r="AW35" s="98"/>
      <c r="AX35" s="96">
        <v>0</v>
      </c>
      <c r="AY35" s="97"/>
      <c r="AZ35" s="97"/>
      <c r="BA35" s="98"/>
      <c r="BB35" s="96">
        <f>IF(ISNUMBER(AN35),AN35,0)+IF(ISNUMBER(AS35),AS35,0)</f>
        <v>0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0</v>
      </c>
      <c r="BM35" s="97"/>
      <c r="BN35" s="97"/>
      <c r="BO35" s="97"/>
      <c r="BP35" s="98"/>
      <c r="BQ35" s="96">
        <v>0</v>
      </c>
      <c r="BR35" s="97"/>
      <c r="BS35" s="97"/>
      <c r="BT35" s="98"/>
      <c r="BU35" s="96">
        <f>IF(ISNUMBER(BG35),BG35,0)+IF(ISNUMBER(BL35),BL35,0)</f>
        <v>0</v>
      </c>
      <c r="BV35" s="97"/>
      <c r="BW35" s="97"/>
      <c r="BX35" s="97"/>
      <c r="BY35" s="98"/>
    </row>
    <row r="36" spans="1:79" s="6" customFormat="1" ht="12.75" customHeight="1" x14ac:dyDescent="0.2">
      <c r="A36" s="86"/>
      <c r="B36" s="87"/>
      <c r="C36" s="87"/>
      <c r="D36" s="88"/>
      <c r="E36" s="100" t="s">
        <v>147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2"/>
      <c r="U36" s="103">
        <v>607403</v>
      </c>
      <c r="V36" s="103"/>
      <c r="W36" s="103"/>
      <c r="X36" s="103"/>
      <c r="Y36" s="103"/>
      <c r="Z36" s="103">
        <v>133613</v>
      </c>
      <c r="AA36" s="103"/>
      <c r="AB36" s="103"/>
      <c r="AC36" s="103"/>
      <c r="AD36" s="103"/>
      <c r="AE36" s="104">
        <v>100000</v>
      </c>
      <c r="AF36" s="105"/>
      <c r="AG36" s="105"/>
      <c r="AH36" s="106"/>
      <c r="AI36" s="104">
        <f>IF(ISNUMBER(U36),U36,0)+IF(ISNUMBER(Z36),Z36,0)</f>
        <v>741016</v>
      </c>
      <c r="AJ36" s="105"/>
      <c r="AK36" s="105"/>
      <c r="AL36" s="105"/>
      <c r="AM36" s="106"/>
      <c r="AN36" s="104">
        <v>1300500</v>
      </c>
      <c r="AO36" s="105"/>
      <c r="AP36" s="105"/>
      <c r="AQ36" s="105"/>
      <c r="AR36" s="106"/>
      <c r="AS36" s="104">
        <v>35984</v>
      </c>
      <c r="AT36" s="105"/>
      <c r="AU36" s="105"/>
      <c r="AV36" s="105"/>
      <c r="AW36" s="106"/>
      <c r="AX36" s="104">
        <v>0</v>
      </c>
      <c r="AY36" s="105"/>
      <c r="AZ36" s="105"/>
      <c r="BA36" s="106"/>
      <c r="BB36" s="104">
        <f>IF(ISNUMBER(AN36),AN36,0)+IF(ISNUMBER(AS36),AS36,0)</f>
        <v>1336484</v>
      </c>
      <c r="BC36" s="105"/>
      <c r="BD36" s="105"/>
      <c r="BE36" s="105"/>
      <c r="BF36" s="106"/>
      <c r="BG36" s="104">
        <v>1131500</v>
      </c>
      <c r="BH36" s="105"/>
      <c r="BI36" s="105"/>
      <c r="BJ36" s="105"/>
      <c r="BK36" s="106"/>
      <c r="BL36" s="104">
        <v>0</v>
      </c>
      <c r="BM36" s="105"/>
      <c r="BN36" s="105"/>
      <c r="BO36" s="105"/>
      <c r="BP36" s="106"/>
      <c r="BQ36" s="104">
        <v>0</v>
      </c>
      <c r="BR36" s="105"/>
      <c r="BS36" s="105"/>
      <c r="BT36" s="106"/>
      <c r="BU36" s="104">
        <f>IF(ISNUMBER(BG36),BG36,0)+IF(ISNUMBER(BL36),BL36,0)</f>
        <v>1131500</v>
      </c>
      <c r="BV36" s="105"/>
      <c r="BW36" s="105"/>
      <c r="BX36" s="105"/>
      <c r="BY36" s="106"/>
    </row>
    <row r="38" spans="1:79" ht="14.25" customHeight="1" x14ac:dyDescent="0.2">
      <c r="A38" s="79" t="s">
        <v>265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15" customHeight="1" x14ac:dyDescent="0.2">
      <c r="A39" s="44" t="s">
        <v>239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</row>
    <row r="40" spans="1:79" ht="22.5" customHeight="1" x14ac:dyDescent="0.2">
      <c r="A40" s="51" t="s">
        <v>2</v>
      </c>
      <c r="B40" s="52"/>
      <c r="C40" s="52"/>
      <c r="D40" s="53"/>
      <c r="E40" s="51" t="s">
        <v>19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36" t="s">
        <v>261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  <c r="AR40" s="27" t="s">
        <v>266</v>
      </c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</row>
    <row r="41" spans="1:79" ht="36" customHeight="1" x14ac:dyDescent="0.2">
      <c r="A41" s="54"/>
      <c r="B41" s="55"/>
      <c r="C41" s="55"/>
      <c r="D41" s="56"/>
      <c r="E41" s="54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6"/>
      <c r="X41" s="27" t="s">
        <v>4</v>
      </c>
      <c r="Y41" s="27"/>
      <c r="Z41" s="27"/>
      <c r="AA41" s="27"/>
      <c r="AB41" s="27"/>
      <c r="AC41" s="27" t="s">
        <v>3</v>
      </c>
      <c r="AD41" s="27"/>
      <c r="AE41" s="27"/>
      <c r="AF41" s="27"/>
      <c r="AG41" s="27"/>
      <c r="AH41" s="57" t="s">
        <v>116</v>
      </c>
      <c r="AI41" s="58"/>
      <c r="AJ41" s="58"/>
      <c r="AK41" s="58"/>
      <c r="AL41" s="59"/>
      <c r="AM41" s="36" t="s">
        <v>5</v>
      </c>
      <c r="AN41" s="37"/>
      <c r="AO41" s="37"/>
      <c r="AP41" s="37"/>
      <c r="AQ41" s="38"/>
      <c r="AR41" s="36" t="s">
        <v>4</v>
      </c>
      <c r="AS41" s="37"/>
      <c r="AT41" s="37"/>
      <c r="AU41" s="37"/>
      <c r="AV41" s="38"/>
      <c r="AW41" s="36" t="s">
        <v>3</v>
      </c>
      <c r="AX41" s="37"/>
      <c r="AY41" s="37"/>
      <c r="AZ41" s="37"/>
      <c r="BA41" s="38"/>
      <c r="BB41" s="57" t="s">
        <v>116</v>
      </c>
      <c r="BC41" s="58"/>
      <c r="BD41" s="58"/>
      <c r="BE41" s="58"/>
      <c r="BF41" s="59"/>
      <c r="BG41" s="36" t="s">
        <v>96</v>
      </c>
      <c r="BH41" s="37"/>
      <c r="BI41" s="37"/>
      <c r="BJ41" s="37"/>
      <c r="BK41" s="38"/>
    </row>
    <row r="42" spans="1:79" ht="15" customHeight="1" x14ac:dyDescent="0.2">
      <c r="A42" s="36">
        <v>1</v>
      </c>
      <c r="B42" s="37"/>
      <c r="C42" s="37"/>
      <c r="D42" s="38"/>
      <c r="E42" s="36">
        <v>2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27">
        <v>3</v>
      </c>
      <c r="Y42" s="27"/>
      <c r="Z42" s="27"/>
      <c r="AA42" s="27"/>
      <c r="AB42" s="27"/>
      <c r="AC42" s="27">
        <v>4</v>
      </c>
      <c r="AD42" s="27"/>
      <c r="AE42" s="27"/>
      <c r="AF42" s="27"/>
      <c r="AG42" s="27"/>
      <c r="AH42" s="27">
        <v>5</v>
      </c>
      <c r="AI42" s="27"/>
      <c r="AJ42" s="27"/>
      <c r="AK42" s="27"/>
      <c r="AL42" s="27"/>
      <c r="AM42" s="27">
        <v>6</v>
      </c>
      <c r="AN42" s="27"/>
      <c r="AO42" s="27"/>
      <c r="AP42" s="27"/>
      <c r="AQ42" s="27"/>
      <c r="AR42" s="36">
        <v>7</v>
      </c>
      <c r="AS42" s="37"/>
      <c r="AT42" s="37"/>
      <c r="AU42" s="37"/>
      <c r="AV42" s="38"/>
      <c r="AW42" s="36">
        <v>8</v>
      </c>
      <c r="AX42" s="37"/>
      <c r="AY42" s="37"/>
      <c r="AZ42" s="37"/>
      <c r="BA42" s="38"/>
      <c r="BB42" s="36">
        <v>9</v>
      </c>
      <c r="BC42" s="37"/>
      <c r="BD42" s="37"/>
      <c r="BE42" s="37"/>
      <c r="BF42" s="38"/>
      <c r="BG42" s="36">
        <v>10</v>
      </c>
      <c r="BH42" s="37"/>
      <c r="BI42" s="37"/>
      <c r="BJ42" s="37"/>
      <c r="BK42" s="38"/>
    </row>
    <row r="43" spans="1:79" ht="20.25" hidden="1" customHeight="1" x14ac:dyDescent="0.2">
      <c r="A43" s="39" t="s">
        <v>56</v>
      </c>
      <c r="B43" s="40"/>
      <c r="C43" s="40"/>
      <c r="D43" s="41"/>
      <c r="E43" s="39" t="s">
        <v>57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26" t="s">
        <v>60</v>
      </c>
      <c r="Y43" s="26"/>
      <c r="Z43" s="26"/>
      <c r="AA43" s="26"/>
      <c r="AB43" s="26"/>
      <c r="AC43" s="26" t="s">
        <v>61</v>
      </c>
      <c r="AD43" s="26"/>
      <c r="AE43" s="26"/>
      <c r="AF43" s="26"/>
      <c r="AG43" s="26"/>
      <c r="AH43" s="39" t="s">
        <v>94</v>
      </c>
      <c r="AI43" s="40"/>
      <c r="AJ43" s="40"/>
      <c r="AK43" s="40"/>
      <c r="AL43" s="41"/>
      <c r="AM43" s="47" t="s">
        <v>170</v>
      </c>
      <c r="AN43" s="48"/>
      <c r="AO43" s="48"/>
      <c r="AP43" s="48"/>
      <c r="AQ43" s="49"/>
      <c r="AR43" s="39" t="s">
        <v>62</v>
      </c>
      <c r="AS43" s="40"/>
      <c r="AT43" s="40"/>
      <c r="AU43" s="40"/>
      <c r="AV43" s="41"/>
      <c r="AW43" s="39" t="s">
        <v>63</v>
      </c>
      <c r="AX43" s="40"/>
      <c r="AY43" s="40"/>
      <c r="AZ43" s="40"/>
      <c r="BA43" s="41"/>
      <c r="BB43" s="39" t="s">
        <v>95</v>
      </c>
      <c r="BC43" s="40"/>
      <c r="BD43" s="40"/>
      <c r="BE43" s="40"/>
      <c r="BF43" s="41"/>
      <c r="BG43" s="47" t="s">
        <v>170</v>
      </c>
      <c r="BH43" s="48"/>
      <c r="BI43" s="48"/>
      <c r="BJ43" s="48"/>
      <c r="BK43" s="49"/>
      <c r="CA43" t="s">
        <v>23</v>
      </c>
    </row>
    <row r="44" spans="1:79" s="99" customFormat="1" ht="12.75" customHeight="1" x14ac:dyDescent="0.2">
      <c r="A44" s="89"/>
      <c r="B44" s="90"/>
      <c r="C44" s="90"/>
      <c r="D44" s="91"/>
      <c r="E44" s="92" t="s">
        <v>172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>
        <v>1079200</v>
      </c>
      <c r="Y44" s="97"/>
      <c r="Z44" s="97"/>
      <c r="AA44" s="97"/>
      <c r="AB44" s="98"/>
      <c r="AC44" s="96" t="s">
        <v>173</v>
      </c>
      <c r="AD44" s="97"/>
      <c r="AE44" s="97"/>
      <c r="AF44" s="97"/>
      <c r="AG44" s="98"/>
      <c r="AH44" s="96" t="s">
        <v>173</v>
      </c>
      <c r="AI44" s="97"/>
      <c r="AJ44" s="97"/>
      <c r="AK44" s="97"/>
      <c r="AL44" s="98"/>
      <c r="AM44" s="96">
        <f>IF(ISNUMBER(X44),X44,0)+IF(ISNUMBER(AC44),AC44,0)</f>
        <v>1079200</v>
      </c>
      <c r="AN44" s="97"/>
      <c r="AO44" s="97"/>
      <c r="AP44" s="97"/>
      <c r="AQ44" s="98"/>
      <c r="AR44" s="96">
        <v>1092700</v>
      </c>
      <c r="AS44" s="97"/>
      <c r="AT44" s="97"/>
      <c r="AU44" s="97"/>
      <c r="AV44" s="98"/>
      <c r="AW44" s="96" t="s">
        <v>173</v>
      </c>
      <c r="AX44" s="97"/>
      <c r="AY44" s="97"/>
      <c r="AZ44" s="97"/>
      <c r="BA44" s="98"/>
      <c r="BB44" s="96" t="s">
        <v>173</v>
      </c>
      <c r="BC44" s="97"/>
      <c r="BD44" s="97"/>
      <c r="BE44" s="97"/>
      <c r="BF44" s="98"/>
      <c r="BG44" s="95">
        <f>IF(ISNUMBER(AR44),AR44,0)+IF(ISNUMBER(AW44),AW44,0)</f>
        <v>1092700</v>
      </c>
      <c r="BH44" s="95"/>
      <c r="BI44" s="95"/>
      <c r="BJ44" s="95"/>
      <c r="BK44" s="95"/>
      <c r="CA44" s="99" t="s">
        <v>24</v>
      </c>
    </row>
    <row r="45" spans="1:79" s="99" customFormat="1" ht="25.5" customHeight="1" x14ac:dyDescent="0.2">
      <c r="A45" s="89"/>
      <c r="B45" s="90"/>
      <c r="C45" s="90"/>
      <c r="D45" s="91"/>
      <c r="E45" s="92" t="s">
        <v>174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0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0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0</v>
      </c>
      <c r="BH45" s="95"/>
      <c r="BI45" s="95"/>
      <c r="BJ45" s="95"/>
      <c r="BK45" s="95"/>
    </row>
    <row r="46" spans="1:79" s="99" customFormat="1" ht="25.5" customHeight="1" x14ac:dyDescent="0.2">
      <c r="A46" s="89">
        <v>25010400</v>
      </c>
      <c r="B46" s="90"/>
      <c r="C46" s="90"/>
      <c r="D46" s="91"/>
      <c r="E46" s="92" t="s">
        <v>175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12.75" customHeight="1" x14ac:dyDescent="0.2">
      <c r="A47" s="89">
        <v>25020100</v>
      </c>
      <c r="B47" s="90"/>
      <c r="C47" s="90"/>
      <c r="D47" s="91"/>
      <c r="E47" s="92" t="s">
        <v>176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99" customFormat="1" ht="25.5" customHeight="1" x14ac:dyDescent="0.2">
      <c r="A48" s="89"/>
      <c r="B48" s="90"/>
      <c r="C48" s="90"/>
      <c r="D48" s="91"/>
      <c r="E48" s="92" t="s">
        <v>177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9" s="99" customFormat="1" ht="25.5" customHeight="1" x14ac:dyDescent="0.2">
      <c r="A49" s="89">
        <v>602400</v>
      </c>
      <c r="B49" s="90"/>
      <c r="C49" s="90"/>
      <c r="D49" s="91"/>
      <c r="E49" s="92" t="s">
        <v>178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9" s="6" customFormat="1" ht="12.75" customHeight="1" x14ac:dyDescent="0.2">
      <c r="A50" s="86"/>
      <c r="B50" s="87"/>
      <c r="C50" s="87"/>
      <c r="D50" s="88"/>
      <c r="E50" s="100" t="s">
        <v>147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2"/>
      <c r="X50" s="104">
        <v>1079200</v>
      </c>
      <c r="Y50" s="105"/>
      <c r="Z50" s="105"/>
      <c r="AA50" s="105"/>
      <c r="AB50" s="106"/>
      <c r="AC50" s="104">
        <v>0</v>
      </c>
      <c r="AD50" s="105"/>
      <c r="AE50" s="105"/>
      <c r="AF50" s="105"/>
      <c r="AG50" s="106"/>
      <c r="AH50" s="104">
        <v>0</v>
      </c>
      <c r="AI50" s="105"/>
      <c r="AJ50" s="105"/>
      <c r="AK50" s="105"/>
      <c r="AL50" s="106"/>
      <c r="AM50" s="104">
        <f>IF(ISNUMBER(X50),X50,0)+IF(ISNUMBER(AC50),AC50,0)</f>
        <v>1079200</v>
      </c>
      <c r="AN50" s="105"/>
      <c r="AO50" s="105"/>
      <c r="AP50" s="105"/>
      <c r="AQ50" s="106"/>
      <c r="AR50" s="104">
        <v>1092700</v>
      </c>
      <c r="AS50" s="105"/>
      <c r="AT50" s="105"/>
      <c r="AU50" s="105"/>
      <c r="AV50" s="106"/>
      <c r="AW50" s="104">
        <v>0</v>
      </c>
      <c r="AX50" s="105"/>
      <c r="AY50" s="105"/>
      <c r="AZ50" s="105"/>
      <c r="BA50" s="106"/>
      <c r="BB50" s="104">
        <v>0</v>
      </c>
      <c r="BC50" s="105"/>
      <c r="BD50" s="105"/>
      <c r="BE50" s="105"/>
      <c r="BF50" s="106"/>
      <c r="BG50" s="103">
        <f>IF(ISNUMBER(AR50),AR50,0)+IF(ISNUMBER(AW50),AW50,0)</f>
        <v>1092700</v>
      </c>
      <c r="BH50" s="103"/>
      <c r="BI50" s="103"/>
      <c r="BJ50" s="103"/>
      <c r="BK50" s="103"/>
    </row>
    <row r="51" spans="1:79" s="4" customFormat="1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</row>
    <row r="53" spans="1:79" s="3" customFormat="1" ht="14.25" customHeight="1" x14ac:dyDescent="0.2">
      <c r="A53" s="29" t="s">
        <v>117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9"/>
    </row>
    <row r="54" spans="1:79" ht="14.25" customHeight="1" x14ac:dyDescent="0.2">
      <c r="A54" s="29" t="s">
        <v>252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</row>
    <row r="55" spans="1:79" ht="15" customHeight="1" x14ac:dyDescent="0.2">
      <c r="A55" s="31" t="s">
        <v>239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</row>
    <row r="56" spans="1:79" ht="23.1" customHeight="1" x14ac:dyDescent="0.2">
      <c r="A56" s="61" t="s">
        <v>118</v>
      </c>
      <c r="B56" s="62"/>
      <c r="C56" s="62"/>
      <c r="D56" s="63"/>
      <c r="E56" s="27" t="s">
        <v>19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240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243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251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48.75" customHeight="1" x14ac:dyDescent="12.75">
      <c r="A57" s="64"/>
      <c r="B57" s="65"/>
      <c r="C57" s="65"/>
      <c r="D57" s="66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7" t="s">
        <v>116</v>
      </c>
      <c r="AF57" s="58"/>
      <c r="AG57" s="58"/>
      <c r="AH57" s="59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7" t="s">
        <v>116</v>
      </c>
      <c r="AY57" s="58"/>
      <c r="AZ57" s="58"/>
      <c r="BA57" s="59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7" t="s">
        <v>116</v>
      </c>
      <c r="BR57" s="58"/>
      <c r="BS57" s="58"/>
      <c r="BT57" s="59"/>
      <c r="BU57" s="36" t="s">
        <v>97</v>
      </c>
      <c r="BV57" s="37"/>
      <c r="BW57" s="37"/>
      <c r="BX57" s="37"/>
      <c r="BY57" s="38"/>
    </row>
    <row r="58" spans="1:79" ht="15" customHeight="1" x14ac:dyDescent="0.2">
      <c r="A58" s="36">
        <v>1</v>
      </c>
      <c r="B58" s="37"/>
      <c r="C58" s="37"/>
      <c r="D58" s="38"/>
      <c r="E58" s="36">
        <v>2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36">
        <v>14</v>
      </c>
      <c r="BV58" s="37"/>
      <c r="BW58" s="37"/>
      <c r="BX58" s="37"/>
      <c r="BY58" s="38"/>
    </row>
    <row r="59" spans="1:79" s="1" customFormat="1" ht="12.75" hidden="1" customHeight="1" x14ac:dyDescent="0.2">
      <c r="A59" s="39" t="s">
        <v>64</v>
      </c>
      <c r="B59" s="40"/>
      <c r="C59" s="40"/>
      <c r="D59" s="41"/>
      <c r="E59" s="39" t="s">
        <v>57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169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169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47" t="s">
        <v>169</v>
      </c>
      <c r="BV59" s="48"/>
      <c r="BW59" s="48"/>
      <c r="BX59" s="48"/>
      <c r="BY59" s="49"/>
      <c r="CA59" t="s">
        <v>25</v>
      </c>
    </row>
    <row r="60" spans="1:79" s="99" customFormat="1" ht="12.75" customHeight="1" x14ac:dyDescent="0.2">
      <c r="A60" s="89">
        <v>2111</v>
      </c>
      <c r="B60" s="90"/>
      <c r="C60" s="90"/>
      <c r="D60" s="91"/>
      <c r="E60" s="92" t="s">
        <v>179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404085.57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404085.57</v>
      </c>
      <c r="AJ60" s="97"/>
      <c r="AK60" s="97"/>
      <c r="AL60" s="97"/>
      <c r="AM60" s="98"/>
      <c r="AN60" s="96">
        <v>953700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953700</v>
      </c>
      <c r="BC60" s="97"/>
      <c r="BD60" s="97"/>
      <c r="BE60" s="97"/>
      <c r="BF60" s="98"/>
      <c r="BG60" s="96">
        <v>815800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815800</v>
      </c>
      <c r="BV60" s="97"/>
      <c r="BW60" s="97"/>
      <c r="BX60" s="97"/>
      <c r="BY60" s="98"/>
      <c r="CA60" s="99" t="s">
        <v>26</v>
      </c>
    </row>
    <row r="61" spans="1:79" s="99" customFormat="1" ht="12.75" customHeight="1" x14ac:dyDescent="0.2">
      <c r="A61" s="89">
        <v>2120</v>
      </c>
      <c r="B61" s="90"/>
      <c r="C61" s="90"/>
      <c r="D61" s="91"/>
      <c r="E61" s="92" t="s">
        <v>180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74235.88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74235.88</v>
      </c>
      <c r="AJ61" s="97"/>
      <c r="AK61" s="97"/>
      <c r="AL61" s="97"/>
      <c r="AM61" s="98"/>
      <c r="AN61" s="96">
        <v>182430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182430</v>
      </c>
      <c r="BC61" s="97"/>
      <c r="BD61" s="97"/>
      <c r="BE61" s="97"/>
      <c r="BF61" s="98"/>
      <c r="BG61" s="96">
        <v>164240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164240</v>
      </c>
      <c r="BV61" s="97"/>
      <c r="BW61" s="97"/>
      <c r="BX61" s="97"/>
      <c r="BY61" s="98"/>
    </row>
    <row r="62" spans="1:79" s="99" customFormat="1" ht="12.75" customHeight="1" x14ac:dyDescent="0.2">
      <c r="A62" s="89">
        <v>2210</v>
      </c>
      <c r="B62" s="90"/>
      <c r="C62" s="90"/>
      <c r="D62" s="91"/>
      <c r="E62" s="92" t="s">
        <v>181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58803.199999999997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58803.199999999997</v>
      </c>
      <c r="AJ62" s="97"/>
      <c r="AK62" s="97"/>
      <c r="AL62" s="97"/>
      <c r="AM62" s="98"/>
      <c r="AN62" s="96">
        <v>25000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25000</v>
      </c>
      <c r="BC62" s="97"/>
      <c r="BD62" s="97"/>
      <c r="BE62" s="97"/>
      <c r="BF62" s="98"/>
      <c r="BG62" s="96">
        <v>27500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27500</v>
      </c>
      <c r="BV62" s="97"/>
      <c r="BW62" s="97"/>
      <c r="BX62" s="97"/>
      <c r="BY62" s="98"/>
    </row>
    <row r="63" spans="1:79" s="99" customFormat="1" ht="12.75" customHeight="1" x14ac:dyDescent="0.2">
      <c r="A63" s="89">
        <v>2240</v>
      </c>
      <c r="B63" s="90"/>
      <c r="C63" s="90"/>
      <c r="D63" s="91"/>
      <c r="E63" s="92" t="s">
        <v>182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14497.2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14497.2</v>
      </c>
      <c r="AJ63" s="97"/>
      <c r="AK63" s="97"/>
      <c r="AL63" s="97"/>
      <c r="AM63" s="98"/>
      <c r="AN63" s="96">
        <v>46100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46100</v>
      </c>
      <c r="BC63" s="97"/>
      <c r="BD63" s="97"/>
      <c r="BE63" s="97"/>
      <c r="BF63" s="98"/>
      <c r="BG63" s="96">
        <v>27500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27500</v>
      </c>
      <c r="BV63" s="97"/>
      <c r="BW63" s="97"/>
      <c r="BX63" s="97"/>
      <c r="BY63" s="98"/>
    </row>
    <row r="64" spans="1:79" s="99" customFormat="1" ht="12.75" customHeight="1" x14ac:dyDescent="0.2">
      <c r="A64" s="89">
        <v>2272</v>
      </c>
      <c r="B64" s="90"/>
      <c r="C64" s="90"/>
      <c r="D64" s="91"/>
      <c r="E64" s="92" t="s">
        <v>183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0</v>
      </c>
      <c r="AJ64" s="97"/>
      <c r="AK64" s="97"/>
      <c r="AL64" s="97"/>
      <c r="AM64" s="98"/>
      <c r="AN64" s="96">
        <v>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0</v>
      </c>
      <c r="BC64" s="97"/>
      <c r="BD64" s="97"/>
      <c r="BE64" s="97"/>
      <c r="BF64" s="98"/>
      <c r="BG64" s="96">
        <v>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0</v>
      </c>
      <c r="BV64" s="97"/>
      <c r="BW64" s="97"/>
      <c r="BX64" s="97"/>
      <c r="BY64" s="98"/>
    </row>
    <row r="65" spans="1:79" s="99" customFormat="1" ht="12.75" customHeight="1" x14ac:dyDescent="0.2">
      <c r="A65" s="89">
        <v>2273</v>
      </c>
      <c r="B65" s="90"/>
      <c r="C65" s="90"/>
      <c r="D65" s="91"/>
      <c r="E65" s="92" t="s">
        <v>184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14021.56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14021.56</v>
      </c>
      <c r="AJ65" s="97"/>
      <c r="AK65" s="97"/>
      <c r="AL65" s="97"/>
      <c r="AM65" s="98"/>
      <c r="AN65" s="96">
        <v>30900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30900</v>
      </c>
      <c r="BC65" s="97"/>
      <c r="BD65" s="97"/>
      <c r="BE65" s="97"/>
      <c r="BF65" s="98"/>
      <c r="BG65" s="96">
        <v>33900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33900</v>
      </c>
      <c r="BV65" s="97"/>
      <c r="BW65" s="97"/>
      <c r="BX65" s="97"/>
      <c r="BY65" s="98"/>
    </row>
    <row r="66" spans="1:79" s="99" customFormat="1" ht="12.75" customHeight="1" x14ac:dyDescent="0.2">
      <c r="A66" s="89">
        <v>2274</v>
      </c>
      <c r="B66" s="90"/>
      <c r="C66" s="90"/>
      <c r="D66" s="91"/>
      <c r="E66" s="92" t="s">
        <v>185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41759.589999999997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41759.589999999997</v>
      </c>
      <c r="AJ66" s="97"/>
      <c r="AK66" s="97"/>
      <c r="AL66" s="97"/>
      <c r="AM66" s="98"/>
      <c r="AN66" s="96">
        <v>62200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62200</v>
      </c>
      <c r="BC66" s="97"/>
      <c r="BD66" s="97"/>
      <c r="BE66" s="97"/>
      <c r="BF66" s="98"/>
      <c r="BG66" s="96">
        <v>62200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62200</v>
      </c>
      <c r="BV66" s="97"/>
      <c r="BW66" s="97"/>
      <c r="BX66" s="97"/>
      <c r="BY66" s="98"/>
    </row>
    <row r="67" spans="1:79" s="99" customFormat="1" ht="12.75" customHeight="1" x14ac:dyDescent="0.2">
      <c r="A67" s="89">
        <v>2800</v>
      </c>
      <c r="B67" s="90"/>
      <c r="C67" s="90"/>
      <c r="D67" s="91"/>
      <c r="E67" s="92" t="s">
        <v>186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0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0</v>
      </c>
      <c r="AJ67" s="97"/>
      <c r="AK67" s="97"/>
      <c r="AL67" s="97"/>
      <c r="AM67" s="98"/>
      <c r="AN67" s="96">
        <v>170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170</v>
      </c>
      <c r="BC67" s="97"/>
      <c r="BD67" s="97"/>
      <c r="BE67" s="97"/>
      <c r="BF67" s="98"/>
      <c r="BG67" s="96">
        <v>360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360</v>
      </c>
      <c r="BV67" s="97"/>
      <c r="BW67" s="97"/>
      <c r="BX67" s="97"/>
      <c r="BY67" s="98"/>
    </row>
    <row r="68" spans="1:79" s="99" customFormat="1" ht="25.5" customHeight="1" x14ac:dyDescent="0.2">
      <c r="A68" s="89">
        <v>3110</v>
      </c>
      <c r="B68" s="90"/>
      <c r="C68" s="90"/>
      <c r="D68" s="91"/>
      <c r="E68" s="92" t="s">
        <v>187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0</v>
      </c>
      <c r="V68" s="97"/>
      <c r="W68" s="97"/>
      <c r="X68" s="97"/>
      <c r="Y68" s="98"/>
      <c r="Z68" s="96">
        <v>100000</v>
      </c>
      <c r="AA68" s="97"/>
      <c r="AB68" s="97"/>
      <c r="AC68" s="97"/>
      <c r="AD68" s="98"/>
      <c r="AE68" s="96">
        <v>100000</v>
      </c>
      <c r="AF68" s="97"/>
      <c r="AG68" s="97"/>
      <c r="AH68" s="98"/>
      <c r="AI68" s="96">
        <f>IF(ISNUMBER(U68),U68,0)+IF(ISNUMBER(Z68),Z68,0)</f>
        <v>100000</v>
      </c>
      <c r="AJ68" s="97"/>
      <c r="AK68" s="97"/>
      <c r="AL68" s="97"/>
      <c r="AM68" s="98"/>
      <c r="AN68" s="96">
        <v>0</v>
      </c>
      <c r="AO68" s="97"/>
      <c r="AP68" s="97"/>
      <c r="AQ68" s="97"/>
      <c r="AR68" s="98"/>
      <c r="AS68" s="96">
        <v>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0</v>
      </c>
      <c r="BC68" s="97"/>
      <c r="BD68" s="97"/>
      <c r="BE68" s="97"/>
      <c r="BF68" s="98"/>
      <c r="BG68" s="96">
        <v>0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0</v>
      </c>
      <c r="BV68" s="97"/>
      <c r="BW68" s="97"/>
      <c r="BX68" s="97"/>
      <c r="BY68" s="98"/>
    </row>
    <row r="69" spans="1:79" s="6" customFormat="1" ht="12.75" customHeight="1" x14ac:dyDescent="0.2">
      <c r="A69" s="86"/>
      <c r="B69" s="87"/>
      <c r="C69" s="87"/>
      <c r="D69" s="88"/>
      <c r="E69" s="100" t="s">
        <v>147</v>
      </c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2"/>
      <c r="U69" s="104">
        <v>607403</v>
      </c>
      <c r="V69" s="105"/>
      <c r="W69" s="105"/>
      <c r="X69" s="105"/>
      <c r="Y69" s="106"/>
      <c r="Z69" s="104">
        <v>100000</v>
      </c>
      <c r="AA69" s="105"/>
      <c r="AB69" s="105"/>
      <c r="AC69" s="105"/>
      <c r="AD69" s="106"/>
      <c r="AE69" s="104">
        <v>100000</v>
      </c>
      <c r="AF69" s="105"/>
      <c r="AG69" s="105"/>
      <c r="AH69" s="106"/>
      <c r="AI69" s="104">
        <f>IF(ISNUMBER(U69),U69,0)+IF(ISNUMBER(Z69),Z69,0)</f>
        <v>707403</v>
      </c>
      <c r="AJ69" s="105"/>
      <c r="AK69" s="105"/>
      <c r="AL69" s="105"/>
      <c r="AM69" s="106"/>
      <c r="AN69" s="104">
        <v>1300500</v>
      </c>
      <c r="AO69" s="105"/>
      <c r="AP69" s="105"/>
      <c r="AQ69" s="105"/>
      <c r="AR69" s="106"/>
      <c r="AS69" s="104">
        <v>0</v>
      </c>
      <c r="AT69" s="105"/>
      <c r="AU69" s="105"/>
      <c r="AV69" s="105"/>
      <c r="AW69" s="106"/>
      <c r="AX69" s="104">
        <v>0</v>
      </c>
      <c r="AY69" s="105"/>
      <c r="AZ69" s="105"/>
      <c r="BA69" s="106"/>
      <c r="BB69" s="104">
        <f>IF(ISNUMBER(AN69),AN69,0)+IF(ISNUMBER(AS69),AS69,0)</f>
        <v>1300500</v>
      </c>
      <c r="BC69" s="105"/>
      <c r="BD69" s="105"/>
      <c r="BE69" s="105"/>
      <c r="BF69" s="106"/>
      <c r="BG69" s="104">
        <v>1131500</v>
      </c>
      <c r="BH69" s="105"/>
      <c r="BI69" s="105"/>
      <c r="BJ69" s="105"/>
      <c r="BK69" s="106"/>
      <c r="BL69" s="104">
        <v>0</v>
      </c>
      <c r="BM69" s="105"/>
      <c r="BN69" s="105"/>
      <c r="BO69" s="105"/>
      <c r="BP69" s="106"/>
      <c r="BQ69" s="104">
        <v>0</v>
      </c>
      <c r="BR69" s="105"/>
      <c r="BS69" s="105"/>
      <c r="BT69" s="106"/>
      <c r="BU69" s="104">
        <f>IF(ISNUMBER(BG69),BG69,0)+IF(ISNUMBER(BL69),BL69,0)</f>
        <v>1131500</v>
      </c>
      <c r="BV69" s="105"/>
      <c r="BW69" s="105"/>
      <c r="BX69" s="105"/>
      <c r="BY69" s="106"/>
    </row>
    <row r="71" spans="1:79" ht="14.25" customHeight="1" x14ac:dyDescent="0.2">
      <c r="A71" s="29" t="s">
        <v>253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</row>
    <row r="72" spans="1:79" ht="15" customHeight="1" x14ac:dyDescent="0.2">
      <c r="A72" s="44" t="s">
        <v>239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</row>
    <row r="73" spans="1:79" ht="23.1" customHeight="1" x14ac:dyDescent="12.75">
      <c r="A73" s="61" t="s">
        <v>119</v>
      </c>
      <c r="B73" s="62"/>
      <c r="C73" s="62"/>
      <c r="D73" s="62"/>
      <c r="E73" s="63"/>
      <c r="F73" s="27" t="s">
        <v>19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36" t="s">
        <v>240</v>
      </c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8"/>
      <c r="AN73" s="36" t="s">
        <v>243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8"/>
      <c r="BG73" s="36" t="s">
        <v>251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8"/>
    </row>
    <row r="74" spans="1:79" ht="51.75" customHeight="1" x14ac:dyDescent="12.75">
      <c r="A74" s="64"/>
      <c r="B74" s="65"/>
      <c r="C74" s="65"/>
      <c r="D74" s="65"/>
      <c r="E74" s="66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36" t="s">
        <v>4</v>
      </c>
      <c r="V74" s="37"/>
      <c r="W74" s="37"/>
      <c r="X74" s="37"/>
      <c r="Y74" s="38"/>
      <c r="Z74" s="36" t="s">
        <v>3</v>
      </c>
      <c r="AA74" s="37"/>
      <c r="AB74" s="37"/>
      <c r="AC74" s="37"/>
      <c r="AD74" s="38"/>
      <c r="AE74" s="57" t="s">
        <v>116</v>
      </c>
      <c r="AF74" s="58"/>
      <c r="AG74" s="58"/>
      <c r="AH74" s="59"/>
      <c r="AI74" s="36" t="s">
        <v>5</v>
      </c>
      <c r="AJ74" s="37"/>
      <c r="AK74" s="37"/>
      <c r="AL74" s="37"/>
      <c r="AM74" s="38"/>
      <c r="AN74" s="36" t="s">
        <v>4</v>
      </c>
      <c r="AO74" s="37"/>
      <c r="AP74" s="37"/>
      <c r="AQ74" s="37"/>
      <c r="AR74" s="38"/>
      <c r="AS74" s="36" t="s">
        <v>3</v>
      </c>
      <c r="AT74" s="37"/>
      <c r="AU74" s="37"/>
      <c r="AV74" s="37"/>
      <c r="AW74" s="38"/>
      <c r="AX74" s="57" t="s">
        <v>116</v>
      </c>
      <c r="AY74" s="58"/>
      <c r="AZ74" s="58"/>
      <c r="BA74" s="59"/>
      <c r="BB74" s="36" t="s">
        <v>96</v>
      </c>
      <c r="BC74" s="37"/>
      <c r="BD74" s="37"/>
      <c r="BE74" s="37"/>
      <c r="BF74" s="38"/>
      <c r="BG74" s="36" t="s">
        <v>4</v>
      </c>
      <c r="BH74" s="37"/>
      <c r="BI74" s="37"/>
      <c r="BJ74" s="37"/>
      <c r="BK74" s="38"/>
      <c r="BL74" s="36" t="s">
        <v>3</v>
      </c>
      <c r="BM74" s="37"/>
      <c r="BN74" s="37"/>
      <c r="BO74" s="37"/>
      <c r="BP74" s="38"/>
      <c r="BQ74" s="57" t="s">
        <v>116</v>
      </c>
      <c r="BR74" s="58"/>
      <c r="BS74" s="58"/>
      <c r="BT74" s="59"/>
      <c r="BU74" s="27" t="s">
        <v>97</v>
      </c>
      <c r="BV74" s="27"/>
      <c r="BW74" s="27"/>
      <c r="BX74" s="27"/>
      <c r="BY74" s="27"/>
    </row>
    <row r="75" spans="1:79" ht="15" customHeight="1" x14ac:dyDescent="0.2">
      <c r="A75" s="36">
        <v>1</v>
      </c>
      <c r="B75" s="37"/>
      <c r="C75" s="37"/>
      <c r="D75" s="37"/>
      <c r="E75" s="38"/>
      <c r="F75" s="36">
        <v>2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8"/>
      <c r="U75" s="36">
        <v>3</v>
      </c>
      <c r="V75" s="37"/>
      <c r="W75" s="37"/>
      <c r="X75" s="37"/>
      <c r="Y75" s="38"/>
      <c r="Z75" s="36">
        <v>4</v>
      </c>
      <c r="AA75" s="37"/>
      <c r="AB75" s="37"/>
      <c r="AC75" s="37"/>
      <c r="AD75" s="38"/>
      <c r="AE75" s="36">
        <v>5</v>
      </c>
      <c r="AF75" s="37"/>
      <c r="AG75" s="37"/>
      <c r="AH75" s="38"/>
      <c r="AI75" s="36">
        <v>6</v>
      </c>
      <c r="AJ75" s="37"/>
      <c r="AK75" s="37"/>
      <c r="AL75" s="37"/>
      <c r="AM75" s="38"/>
      <c r="AN75" s="36">
        <v>7</v>
      </c>
      <c r="AO75" s="37"/>
      <c r="AP75" s="37"/>
      <c r="AQ75" s="37"/>
      <c r="AR75" s="38"/>
      <c r="AS75" s="36">
        <v>8</v>
      </c>
      <c r="AT75" s="37"/>
      <c r="AU75" s="37"/>
      <c r="AV75" s="37"/>
      <c r="AW75" s="38"/>
      <c r="AX75" s="36">
        <v>9</v>
      </c>
      <c r="AY75" s="37"/>
      <c r="AZ75" s="37"/>
      <c r="BA75" s="38"/>
      <c r="BB75" s="36">
        <v>10</v>
      </c>
      <c r="BC75" s="37"/>
      <c r="BD75" s="37"/>
      <c r="BE75" s="37"/>
      <c r="BF75" s="38"/>
      <c r="BG75" s="36">
        <v>11</v>
      </c>
      <c r="BH75" s="37"/>
      <c r="BI75" s="37"/>
      <c r="BJ75" s="37"/>
      <c r="BK75" s="38"/>
      <c r="BL75" s="36">
        <v>12</v>
      </c>
      <c r="BM75" s="37"/>
      <c r="BN75" s="37"/>
      <c r="BO75" s="37"/>
      <c r="BP75" s="38"/>
      <c r="BQ75" s="36">
        <v>13</v>
      </c>
      <c r="BR75" s="37"/>
      <c r="BS75" s="37"/>
      <c r="BT75" s="38"/>
      <c r="BU75" s="27">
        <v>14</v>
      </c>
      <c r="BV75" s="27"/>
      <c r="BW75" s="27"/>
      <c r="BX75" s="27"/>
      <c r="BY75" s="27"/>
    </row>
    <row r="76" spans="1:79" s="1" customFormat="1" ht="13.5" hidden="1" customHeight="1" x14ac:dyDescent="0.2">
      <c r="A76" s="39" t="s">
        <v>64</v>
      </c>
      <c r="B76" s="40"/>
      <c r="C76" s="40"/>
      <c r="D76" s="40"/>
      <c r="E76" s="41"/>
      <c r="F76" s="39" t="s">
        <v>57</v>
      </c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1"/>
      <c r="U76" s="39" t="s">
        <v>65</v>
      </c>
      <c r="V76" s="40"/>
      <c r="W76" s="40"/>
      <c r="X76" s="40"/>
      <c r="Y76" s="41"/>
      <c r="Z76" s="39" t="s">
        <v>66</v>
      </c>
      <c r="AA76" s="40"/>
      <c r="AB76" s="40"/>
      <c r="AC76" s="40"/>
      <c r="AD76" s="41"/>
      <c r="AE76" s="39" t="s">
        <v>91</v>
      </c>
      <c r="AF76" s="40"/>
      <c r="AG76" s="40"/>
      <c r="AH76" s="41"/>
      <c r="AI76" s="47" t="s">
        <v>169</v>
      </c>
      <c r="AJ76" s="48"/>
      <c r="AK76" s="48"/>
      <c r="AL76" s="48"/>
      <c r="AM76" s="49"/>
      <c r="AN76" s="39" t="s">
        <v>67</v>
      </c>
      <c r="AO76" s="40"/>
      <c r="AP76" s="40"/>
      <c r="AQ76" s="40"/>
      <c r="AR76" s="41"/>
      <c r="AS76" s="39" t="s">
        <v>68</v>
      </c>
      <c r="AT76" s="40"/>
      <c r="AU76" s="40"/>
      <c r="AV76" s="40"/>
      <c r="AW76" s="41"/>
      <c r="AX76" s="39" t="s">
        <v>92</v>
      </c>
      <c r="AY76" s="40"/>
      <c r="AZ76" s="40"/>
      <c r="BA76" s="41"/>
      <c r="BB76" s="47" t="s">
        <v>169</v>
      </c>
      <c r="BC76" s="48"/>
      <c r="BD76" s="48"/>
      <c r="BE76" s="48"/>
      <c r="BF76" s="49"/>
      <c r="BG76" s="39" t="s">
        <v>58</v>
      </c>
      <c r="BH76" s="40"/>
      <c r="BI76" s="40"/>
      <c r="BJ76" s="40"/>
      <c r="BK76" s="41"/>
      <c r="BL76" s="39" t="s">
        <v>59</v>
      </c>
      <c r="BM76" s="40"/>
      <c r="BN76" s="40"/>
      <c r="BO76" s="40"/>
      <c r="BP76" s="41"/>
      <c r="BQ76" s="39" t="s">
        <v>93</v>
      </c>
      <c r="BR76" s="40"/>
      <c r="BS76" s="40"/>
      <c r="BT76" s="41"/>
      <c r="BU76" s="50" t="s">
        <v>169</v>
      </c>
      <c r="BV76" s="50"/>
      <c r="BW76" s="50"/>
      <c r="BX76" s="50"/>
      <c r="BY76" s="50"/>
      <c r="CA76" t="s">
        <v>27</v>
      </c>
    </row>
    <row r="77" spans="1:79" s="6" customFormat="1" ht="12.75" customHeight="1" x14ac:dyDescent="0.2">
      <c r="A77" s="86"/>
      <c r="B77" s="87"/>
      <c r="C77" s="87"/>
      <c r="D77" s="87"/>
      <c r="E77" s="88"/>
      <c r="F77" s="86" t="s">
        <v>147</v>
      </c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8"/>
      <c r="U77" s="104"/>
      <c r="V77" s="105"/>
      <c r="W77" s="105"/>
      <c r="X77" s="105"/>
      <c r="Y77" s="106"/>
      <c r="Z77" s="104"/>
      <c r="AA77" s="105"/>
      <c r="AB77" s="105"/>
      <c r="AC77" s="105"/>
      <c r="AD77" s="106"/>
      <c r="AE77" s="104"/>
      <c r="AF77" s="105"/>
      <c r="AG77" s="105"/>
      <c r="AH77" s="106"/>
      <c r="AI77" s="104">
        <f>IF(ISNUMBER(U77),U77,0)+IF(ISNUMBER(Z77),Z77,0)</f>
        <v>0</v>
      </c>
      <c r="AJ77" s="105"/>
      <c r="AK77" s="105"/>
      <c r="AL77" s="105"/>
      <c r="AM77" s="106"/>
      <c r="AN77" s="104"/>
      <c r="AO77" s="105"/>
      <c r="AP77" s="105"/>
      <c r="AQ77" s="105"/>
      <c r="AR77" s="106"/>
      <c r="AS77" s="104"/>
      <c r="AT77" s="105"/>
      <c r="AU77" s="105"/>
      <c r="AV77" s="105"/>
      <c r="AW77" s="106"/>
      <c r="AX77" s="104"/>
      <c r="AY77" s="105"/>
      <c r="AZ77" s="105"/>
      <c r="BA77" s="106"/>
      <c r="BB77" s="104">
        <f>IF(ISNUMBER(AN77),AN77,0)+IF(ISNUMBER(AS77),AS77,0)</f>
        <v>0</v>
      </c>
      <c r="BC77" s="105"/>
      <c r="BD77" s="105"/>
      <c r="BE77" s="105"/>
      <c r="BF77" s="106"/>
      <c r="BG77" s="104"/>
      <c r="BH77" s="105"/>
      <c r="BI77" s="105"/>
      <c r="BJ77" s="105"/>
      <c r="BK77" s="106"/>
      <c r="BL77" s="104"/>
      <c r="BM77" s="105"/>
      <c r="BN77" s="105"/>
      <c r="BO77" s="105"/>
      <c r="BP77" s="106"/>
      <c r="BQ77" s="104"/>
      <c r="BR77" s="105"/>
      <c r="BS77" s="105"/>
      <c r="BT77" s="106"/>
      <c r="BU77" s="104">
        <f>IF(ISNUMBER(BG77),BG77,0)+IF(ISNUMBER(BL77),BL77,0)</f>
        <v>0</v>
      </c>
      <c r="BV77" s="105"/>
      <c r="BW77" s="105"/>
      <c r="BX77" s="105"/>
      <c r="BY77" s="106"/>
      <c r="CA77" s="6" t="s">
        <v>28</v>
      </c>
    </row>
    <row r="79" spans="1:79" ht="14.25" customHeight="1" x14ac:dyDescent="0.2">
      <c r="A79" s="29" t="s">
        <v>267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5" customHeight="1" x14ac:dyDescent="0.2">
      <c r="A80" s="44" t="s">
        <v>239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</row>
    <row r="81" spans="1:79" ht="23.1" customHeight="1" x14ac:dyDescent="0.2">
      <c r="A81" s="61" t="s">
        <v>118</v>
      </c>
      <c r="B81" s="62"/>
      <c r="C81" s="62"/>
      <c r="D81" s="63"/>
      <c r="E81" s="51" t="s">
        <v>19</v>
      </c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3"/>
      <c r="X81" s="36" t="s">
        <v>261</v>
      </c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  <c r="AR81" s="27" t="s">
        <v>266</v>
      </c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</row>
    <row r="82" spans="1:79" ht="48.75" customHeight="1" x14ac:dyDescent="0.2">
      <c r="A82" s="64"/>
      <c r="B82" s="65"/>
      <c r="C82" s="65"/>
      <c r="D82" s="66"/>
      <c r="E82" s="54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6"/>
      <c r="X82" s="51" t="s">
        <v>4</v>
      </c>
      <c r="Y82" s="52"/>
      <c r="Z82" s="52"/>
      <c r="AA82" s="52"/>
      <c r="AB82" s="53"/>
      <c r="AC82" s="51" t="s">
        <v>3</v>
      </c>
      <c r="AD82" s="52"/>
      <c r="AE82" s="52"/>
      <c r="AF82" s="52"/>
      <c r="AG82" s="53"/>
      <c r="AH82" s="57" t="s">
        <v>116</v>
      </c>
      <c r="AI82" s="58"/>
      <c r="AJ82" s="58"/>
      <c r="AK82" s="58"/>
      <c r="AL82" s="59"/>
      <c r="AM82" s="36" t="s">
        <v>5</v>
      </c>
      <c r="AN82" s="37"/>
      <c r="AO82" s="37"/>
      <c r="AP82" s="37"/>
      <c r="AQ82" s="38"/>
      <c r="AR82" s="36" t="s">
        <v>4</v>
      </c>
      <c r="AS82" s="37"/>
      <c r="AT82" s="37"/>
      <c r="AU82" s="37"/>
      <c r="AV82" s="38"/>
      <c r="AW82" s="36" t="s">
        <v>3</v>
      </c>
      <c r="AX82" s="37"/>
      <c r="AY82" s="37"/>
      <c r="AZ82" s="37"/>
      <c r="BA82" s="38"/>
      <c r="BB82" s="57" t="s">
        <v>116</v>
      </c>
      <c r="BC82" s="58"/>
      <c r="BD82" s="58"/>
      <c r="BE82" s="58"/>
      <c r="BF82" s="59"/>
      <c r="BG82" s="36" t="s">
        <v>96</v>
      </c>
      <c r="BH82" s="37"/>
      <c r="BI82" s="37"/>
      <c r="BJ82" s="37"/>
      <c r="BK82" s="38"/>
    </row>
    <row r="83" spans="1:79" ht="12.75" customHeight="1" x14ac:dyDescent="0.2">
      <c r="A83" s="36">
        <v>1</v>
      </c>
      <c r="B83" s="37"/>
      <c r="C83" s="37"/>
      <c r="D83" s="38"/>
      <c r="E83" s="36">
        <v>2</v>
      </c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8"/>
      <c r="X83" s="36">
        <v>3</v>
      </c>
      <c r="Y83" s="37"/>
      <c r="Z83" s="37"/>
      <c r="AA83" s="37"/>
      <c r="AB83" s="38"/>
      <c r="AC83" s="36">
        <v>4</v>
      </c>
      <c r="AD83" s="37"/>
      <c r="AE83" s="37"/>
      <c r="AF83" s="37"/>
      <c r="AG83" s="38"/>
      <c r="AH83" s="36">
        <v>5</v>
      </c>
      <c r="AI83" s="37"/>
      <c r="AJ83" s="37"/>
      <c r="AK83" s="37"/>
      <c r="AL83" s="38"/>
      <c r="AM83" s="36">
        <v>6</v>
      </c>
      <c r="AN83" s="37"/>
      <c r="AO83" s="37"/>
      <c r="AP83" s="37"/>
      <c r="AQ83" s="38"/>
      <c r="AR83" s="36">
        <v>7</v>
      </c>
      <c r="AS83" s="37"/>
      <c r="AT83" s="37"/>
      <c r="AU83" s="37"/>
      <c r="AV83" s="38"/>
      <c r="AW83" s="36">
        <v>8</v>
      </c>
      <c r="AX83" s="37"/>
      <c r="AY83" s="37"/>
      <c r="AZ83" s="37"/>
      <c r="BA83" s="38"/>
      <c r="BB83" s="36">
        <v>9</v>
      </c>
      <c r="BC83" s="37"/>
      <c r="BD83" s="37"/>
      <c r="BE83" s="37"/>
      <c r="BF83" s="38"/>
      <c r="BG83" s="36">
        <v>10</v>
      </c>
      <c r="BH83" s="37"/>
      <c r="BI83" s="37"/>
      <c r="BJ83" s="37"/>
      <c r="BK83" s="38"/>
    </row>
    <row r="84" spans="1:79" s="1" customFormat="1" ht="12.75" hidden="1" customHeight="1" x14ac:dyDescent="0.2">
      <c r="A84" s="39" t="s">
        <v>64</v>
      </c>
      <c r="B84" s="40"/>
      <c r="C84" s="40"/>
      <c r="D84" s="41"/>
      <c r="E84" s="39" t="s">
        <v>57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1"/>
      <c r="X84" s="68" t="s">
        <v>60</v>
      </c>
      <c r="Y84" s="69"/>
      <c r="Z84" s="69"/>
      <c r="AA84" s="69"/>
      <c r="AB84" s="70"/>
      <c r="AC84" s="68" t="s">
        <v>61</v>
      </c>
      <c r="AD84" s="69"/>
      <c r="AE84" s="69"/>
      <c r="AF84" s="69"/>
      <c r="AG84" s="70"/>
      <c r="AH84" s="39" t="s">
        <v>94</v>
      </c>
      <c r="AI84" s="40"/>
      <c r="AJ84" s="40"/>
      <c r="AK84" s="40"/>
      <c r="AL84" s="41"/>
      <c r="AM84" s="47" t="s">
        <v>170</v>
      </c>
      <c r="AN84" s="48"/>
      <c r="AO84" s="48"/>
      <c r="AP84" s="48"/>
      <c r="AQ84" s="49"/>
      <c r="AR84" s="39" t="s">
        <v>62</v>
      </c>
      <c r="AS84" s="40"/>
      <c r="AT84" s="40"/>
      <c r="AU84" s="40"/>
      <c r="AV84" s="41"/>
      <c r="AW84" s="39" t="s">
        <v>63</v>
      </c>
      <c r="AX84" s="40"/>
      <c r="AY84" s="40"/>
      <c r="AZ84" s="40"/>
      <c r="BA84" s="41"/>
      <c r="BB84" s="39" t="s">
        <v>95</v>
      </c>
      <c r="BC84" s="40"/>
      <c r="BD84" s="40"/>
      <c r="BE84" s="40"/>
      <c r="BF84" s="41"/>
      <c r="BG84" s="47" t="s">
        <v>170</v>
      </c>
      <c r="BH84" s="48"/>
      <c r="BI84" s="48"/>
      <c r="BJ84" s="48"/>
      <c r="BK84" s="49"/>
      <c r="CA84" t="s">
        <v>29</v>
      </c>
    </row>
    <row r="85" spans="1:79" s="99" customFormat="1" ht="12.75" customHeight="1" x14ac:dyDescent="0.2">
      <c r="A85" s="89">
        <v>2111</v>
      </c>
      <c r="B85" s="90"/>
      <c r="C85" s="90"/>
      <c r="D85" s="91"/>
      <c r="E85" s="92" t="s">
        <v>179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764220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764220</v>
      </c>
      <c r="AN85" s="97"/>
      <c r="AO85" s="97"/>
      <c r="AP85" s="97"/>
      <c r="AQ85" s="98"/>
      <c r="AR85" s="96">
        <v>764220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764220</v>
      </c>
      <c r="BH85" s="95"/>
      <c r="BI85" s="95"/>
      <c r="BJ85" s="95"/>
      <c r="BK85" s="95"/>
      <c r="CA85" s="99" t="s">
        <v>30</v>
      </c>
    </row>
    <row r="86" spans="1:79" s="99" customFormat="1" ht="12.75" customHeight="1" x14ac:dyDescent="0.2">
      <c r="A86" s="89">
        <v>2120</v>
      </c>
      <c r="B86" s="90"/>
      <c r="C86" s="90"/>
      <c r="D86" s="91"/>
      <c r="E86" s="92" t="s">
        <v>180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148760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148760</v>
      </c>
      <c r="AN86" s="97"/>
      <c r="AO86" s="97"/>
      <c r="AP86" s="97"/>
      <c r="AQ86" s="98"/>
      <c r="AR86" s="96">
        <v>148760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148760</v>
      </c>
      <c r="BH86" s="95"/>
      <c r="BI86" s="95"/>
      <c r="BJ86" s="95"/>
      <c r="BK86" s="95"/>
    </row>
    <row r="87" spans="1:79" s="99" customFormat="1" ht="12.75" customHeight="1" x14ac:dyDescent="0.2">
      <c r="A87" s="89">
        <v>2210</v>
      </c>
      <c r="B87" s="90"/>
      <c r="C87" s="90"/>
      <c r="D87" s="91"/>
      <c r="E87" s="92" t="s">
        <v>181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30200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30200</v>
      </c>
      <c r="AN87" s="97"/>
      <c r="AO87" s="97"/>
      <c r="AP87" s="97"/>
      <c r="AQ87" s="98"/>
      <c r="AR87" s="96">
        <v>32600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32600</v>
      </c>
      <c r="BH87" s="95"/>
      <c r="BI87" s="95"/>
      <c r="BJ87" s="95"/>
      <c r="BK87" s="95"/>
    </row>
    <row r="88" spans="1:79" s="99" customFormat="1" ht="12.75" customHeight="1" x14ac:dyDescent="0.2">
      <c r="A88" s="89">
        <v>2240</v>
      </c>
      <c r="B88" s="90"/>
      <c r="C88" s="90"/>
      <c r="D88" s="91"/>
      <c r="E88" s="92" t="s">
        <v>182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30200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30200</v>
      </c>
      <c r="AN88" s="97"/>
      <c r="AO88" s="97"/>
      <c r="AP88" s="97"/>
      <c r="AQ88" s="98"/>
      <c r="AR88" s="96">
        <v>32600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32600</v>
      </c>
      <c r="BH88" s="95"/>
      <c r="BI88" s="95"/>
      <c r="BJ88" s="95"/>
      <c r="BK88" s="95"/>
    </row>
    <row r="89" spans="1:79" s="99" customFormat="1" ht="12.75" customHeight="1" x14ac:dyDescent="0.2">
      <c r="A89" s="89">
        <v>2272</v>
      </c>
      <c r="B89" s="90"/>
      <c r="C89" s="90"/>
      <c r="D89" s="91"/>
      <c r="E89" s="92" t="s">
        <v>183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0</v>
      </c>
      <c r="AN89" s="97"/>
      <c r="AO89" s="97"/>
      <c r="AP89" s="97"/>
      <c r="AQ89" s="98"/>
      <c r="AR89" s="96">
        <v>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0</v>
      </c>
      <c r="BH89" s="95"/>
      <c r="BI89" s="95"/>
      <c r="BJ89" s="95"/>
      <c r="BK89" s="95"/>
    </row>
    <row r="90" spans="1:79" s="99" customFormat="1" ht="12.75" customHeight="1" x14ac:dyDescent="0.2">
      <c r="A90" s="89">
        <v>2273</v>
      </c>
      <c r="B90" s="90"/>
      <c r="C90" s="90"/>
      <c r="D90" s="91"/>
      <c r="E90" s="92" t="s">
        <v>184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37250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37250</v>
      </c>
      <c r="AN90" s="97"/>
      <c r="AO90" s="97"/>
      <c r="AP90" s="97"/>
      <c r="AQ90" s="98"/>
      <c r="AR90" s="96">
        <v>40430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40430</v>
      </c>
      <c r="BH90" s="95"/>
      <c r="BI90" s="95"/>
      <c r="BJ90" s="95"/>
      <c r="BK90" s="95"/>
    </row>
    <row r="91" spans="1:79" s="99" customFormat="1" ht="12.75" customHeight="1" x14ac:dyDescent="0.2">
      <c r="A91" s="89">
        <v>2274</v>
      </c>
      <c r="B91" s="90"/>
      <c r="C91" s="90"/>
      <c r="D91" s="91"/>
      <c r="E91" s="92" t="s">
        <v>185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68360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68360</v>
      </c>
      <c r="AN91" s="97"/>
      <c r="AO91" s="97"/>
      <c r="AP91" s="97"/>
      <c r="AQ91" s="98"/>
      <c r="AR91" s="96">
        <v>73830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73830</v>
      </c>
      <c r="BH91" s="95"/>
      <c r="BI91" s="95"/>
      <c r="BJ91" s="95"/>
      <c r="BK91" s="95"/>
    </row>
    <row r="92" spans="1:79" s="99" customFormat="1" ht="12.75" customHeight="1" x14ac:dyDescent="0.2">
      <c r="A92" s="89">
        <v>2800</v>
      </c>
      <c r="B92" s="90"/>
      <c r="C92" s="90"/>
      <c r="D92" s="91"/>
      <c r="E92" s="92" t="s">
        <v>186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210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210</v>
      </c>
      <c r="AN92" s="97"/>
      <c r="AO92" s="97"/>
      <c r="AP92" s="97"/>
      <c r="AQ92" s="98"/>
      <c r="AR92" s="96">
        <v>260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260</v>
      </c>
      <c r="BH92" s="95"/>
      <c r="BI92" s="95"/>
      <c r="BJ92" s="95"/>
      <c r="BK92" s="95"/>
    </row>
    <row r="93" spans="1:79" s="99" customFormat="1" ht="25.5" customHeight="1" x14ac:dyDescent="0.2">
      <c r="A93" s="89">
        <v>3110</v>
      </c>
      <c r="B93" s="90"/>
      <c r="C93" s="90"/>
      <c r="D93" s="91"/>
      <c r="E93" s="92" t="s">
        <v>187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0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0</v>
      </c>
      <c r="AN93" s="97"/>
      <c r="AO93" s="97"/>
      <c r="AP93" s="97"/>
      <c r="AQ93" s="98"/>
      <c r="AR93" s="96">
        <v>0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0</v>
      </c>
      <c r="BH93" s="95"/>
      <c r="BI93" s="95"/>
      <c r="BJ93" s="95"/>
      <c r="BK93" s="95"/>
    </row>
    <row r="94" spans="1:79" s="6" customFormat="1" ht="12.75" customHeight="1" x14ac:dyDescent="0.2">
      <c r="A94" s="86"/>
      <c r="B94" s="87"/>
      <c r="C94" s="87"/>
      <c r="D94" s="88"/>
      <c r="E94" s="100" t="s">
        <v>147</v>
      </c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104">
        <v>1079200</v>
      </c>
      <c r="Y94" s="105"/>
      <c r="Z94" s="105"/>
      <c r="AA94" s="105"/>
      <c r="AB94" s="106"/>
      <c r="AC94" s="104">
        <v>0</v>
      </c>
      <c r="AD94" s="105"/>
      <c r="AE94" s="105"/>
      <c r="AF94" s="105"/>
      <c r="AG94" s="106"/>
      <c r="AH94" s="104">
        <v>0</v>
      </c>
      <c r="AI94" s="105"/>
      <c r="AJ94" s="105"/>
      <c r="AK94" s="105"/>
      <c r="AL94" s="106"/>
      <c r="AM94" s="104">
        <f>IF(ISNUMBER(X94),X94,0)+IF(ISNUMBER(AC94),AC94,0)</f>
        <v>1079200</v>
      </c>
      <c r="AN94" s="105"/>
      <c r="AO94" s="105"/>
      <c r="AP94" s="105"/>
      <c r="AQ94" s="106"/>
      <c r="AR94" s="104">
        <v>1092700</v>
      </c>
      <c r="AS94" s="105"/>
      <c r="AT94" s="105"/>
      <c r="AU94" s="105"/>
      <c r="AV94" s="106"/>
      <c r="AW94" s="104">
        <v>0</v>
      </c>
      <c r="AX94" s="105"/>
      <c r="AY94" s="105"/>
      <c r="AZ94" s="105"/>
      <c r="BA94" s="106"/>
      <c r="BB94" s="104">
        <v>0</v>
      </c>
      <c r="BC94" s="105"/>
      <c r="BD94" s="105"/>
      <c r="BE94" s="105"/>
      <c r="BF94" s="106"/>
      <c r="BG94" s="103">
        <f>IF(ISNUMBER(AR94),AR94,0)+IF(ISNUMBER(AW94),AW94,0)</f>
        <v>1092700</v>
      </c>
      <c r="BH94" s="103"/>
      <c r="BI94" s="103"/>
      <c r="BJ94" s="103"/>
      <c r="BK94" s="103"/>
    </row>
    <row r="96" spans="1:79" ht="14.25" customHeight="1" x14ac:dyDescent="0.2">
      <c r="A96" s="29" t="s">
        <v>268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79" ht="15" customHeight="1" x14ac:dyDescent="0.2">
      <c r="A97" s="44" t="s">
        <v>239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</row>
    <row r="98" spans="1:79" ht="23.1" customHeight="1" x14ac:dyDescent="0.2">
      <c r="A98" s="61" t="s">
        <v>119</v>
      </c>
      <c r="B98" s="62"/>
      <c r="C98" s="62"/>
      <c r="D98" s="62"/>
      <c r="E98" s="63"/>
      <c r="F98" s="51" t="s">
        <v>19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3"/>
      <c r="X98" s="27" t="s">
        <v>261</v>
      </c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36" t="s">
        <v>266</v>
      </c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8"/>
    </row>
    <row r="99" spans="1:79" ht="53.25" customHeight="1" x14ac:dyDescent="0.2">
      <c r="A99" s="64"/>
      <c r="B99" s="65"/>
      <c r="C99" s="65"/>
      <c r="D99" s="65"/>
      <c r="E99" s="66"/>
      <c r="F99" s="54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6"/>
      <c r="X99" s="36" t="s">
        <v>4</v>
      </c>
      <c r="Y99" s="37"/>
      <c r="Z99" s="37"/>
      <c r="AA99" s="37"/>
      <c r="AB99" s="38"/>
      <c r="AC99" s="36" t="s">
        <v>3</v>
      </c>
      <c r="AD99" s="37"/>
      <c r="AE99" s="37"/>
      <c r="AF99" s="37"/>
      <c r="AG99" s="38"/>
      <c r="AH99" s="57" t="s">
        <v>116</v>
      </c>
      <c r="AI99" s="58"/>
      <c r="AJ99" s="58"/>
      <c r="AK99" s="58"/>
      <c r="AL99" s="59"/>
      <c r="AM99" s="36" t="s">
        <v>5</v>
      </c>
      <c r="AN99" s="37"/>
      <c r="AO99" s="37"/>
      <c r="AP99" s="37"/>
      <c r="AQ99" s="38"/>
      <c r="AR99" s="36" t="s">
        <v>4</v>
      </c>
      <c r="AS99" s="37"/>
      <c r="AT99" s="37"/>
      <c r="AU99" s="37"/>
      <c r="AV99" s="38"/>
      <c r="AW99" s="36" t="s">
        <v>3</v>
      </c>
      <c r="AX99" s="37"/>
      <c r="AY99" s="37"/>
      <c r="AZ99" s="37"/>
      <c r="BA99" s="38"/>
      <c r="BB99" s="74" t="s">
        <v>116</v>
      </c>
      <c r="BC99" s="74"/>
      <c r="BD99" s="74"/>
      <c r="BE99" s="74"/>
      <c r="BF99" s="74"/>
      <c r="BG99" s="36" t="s">
        <v>96</v>
      </c>
      <c r="BH99" s="37"/>
      <c r="BI99" s="37"/>
      <c r="BJ99" s="37"/>
      <c r="BK99" s="38"/>
    </row>
    <row r="100" spans="1:79" ht="15" customHeight="1" x14ac:dyDescent="0.2">
      <c r="A100" s="36">
        <v>1</v>
      </c>
      <c r="B100" s="37"/>
      <c r="C100" s="37"/>
      <c r="D100" s="37"/>
      <c r="E100" s="38"/>
      <c r="F100" s="36">
        <v>2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8"/>
      <c r="X100" s="36">
        <v>3</v>
      </c>
      <c r="Y100" s="37"/>
      <c r="Z100" s="37"/>
      <c r="AA100" s="37"/>
      <c r="AB100" s="38"/>
      <c r="AC100" s="36">
        <v>4</v>
      </c>
      <c r="AD100" s="37"/>
      <c r="AE100" s="37"/>
      <c r="AF100" s="37"/>
      <c r="AG100" s="38"/>
      <c r="AH100" s="36">
        <v>5</v>
      </c>
      <c r="AI100" s="37"/>
      <c r="AJ100" s="37"/>
      <c r="AK100" s="37"/>
      <c r="AL100" s="38"/>
      <c r="AM100" s="36">
        <v>6</v>
      </c>
      <c r="AN100" s="37"/>
      <c r="AO100" s="37"/>
      <c r="AP100" s="37"/>
      <c r="AQ100" s="38"/>
      <c r="AR100" s="36">
        <v>7</v>
      </c>
      <c r="AS100" s="37"/>
      <c r="AT100" s="37"/>
      <c r="AU100" s="37"/>
      <c r="AV100" s="38"/>
      <c r="AW100" s="36">
        <v>8</v>
      </c>
      <c r="AX100" s="37"/>
      <c r="AY100" s="37"/>
      <c r="AZ100" s="37"/>
      <c r="BA100" s="38"/>
      <c r="BB100" s="36">
        <v>9</v>
      </c>
      <c r="BC100" s="37"/>
      <c r="BD100" s="37"/>
      <c r="BE100" s="37"/>
      <c r="BF100" s="38"/>
      <c r="BG100" s="36">
        <v>10</v>
      </c>
      <c r="BH100" s="37"/>
      <c r="BI100" s="37"/>
      <c r="BJ100" s="37"/>
      <c r="BK100" s="38"/>
    </row>
    <row r="101" spans="1:79" s="1" customFormat="1" ht="15" hidden="1" customHeight="1" x14ac:dyDescent="0.2">
      <c r="A101" s="39" t="s">
        <v>64</v>
      </c>
      <c r="B101" s="40"/>
      <c r="C101" s="40"/>
      <c r="D101" s="40"/>
      <c r="E101" s="41"/>
      <c r="F101" s="39" t="s">
        <v>57</v>
      </c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1"/>
      <c r="X101" s="39" t="s">
        <v>60</v>
      </c>
      <c r="Y101" s="40"/>
      <c r="Z101" s="40"/>
      <c r="AA101" s="40"/>
      <c r="AB101" s="41"/>
      <c r="AC101" s="39" t="s">
        <v>61</v>
      </c>
      <c r="AD101" s="40"/>
      <c r="AE101" s="40"/>
      <c r="AF101" s="40"/>
      <c r="AG101" s="41"/>
      <c r="AH101" s="39" t="s">
        <v>94</v>
      </c>
      <c r="AI101" s="40"/>
      <c r="AJ101" s="40"/>
      <c r="AK101" s="40"/>
      <c r="AL101" s="41"/>
      <c r="AM101" s="47" t="s">
        <v>170</v>
      </c>
      <c r="AN101" s="48"/>
      <c r="AO101" s="48"/>
      <c r="AP101" s="48"/>
      <c r="AQ101" s="49"/>
      <c r="AR101" s="39" t="s">
        <v>62</v>
      </c>
      <c r="AS101" s="40"/>
      <c r="AT101" s="40"/>
      <c r="AU101" s="40"/>
      <c r="AV101" s="41"/>
      <c r="AW101" s="39" t="s">
        <v>63</v>
      </c>
      <c r="AX101" s="40"/>
      <c r="AY101" s="40"/>
      <c r="AZ101" s="40"/>
      <c r="BA101" s="41"/>
      <c r="BB101" s="39" t="s">
        <v>95</v>
      </c>
      <c r="BC101" s="40"/>
      <c r="BD101" s="40"/>
      <c r="BE101" s="40"/>
      <c r="BF101" s="41"/>
      <c r="BG101" s="47" t="s">
        <v>170</v>
      </c>
      <c r="BH101" s="48"/>
      <c r="BI101" s="48"/>
      <c r="BJ101" s="48"/>
      <c r="BK101" s="49"/>
      <c r="CA101" t="s">
        <v>31</v>
      </c>
    </row>
    <row r="102" spans="1:79" s="6" customFormat="1" ht="12.75" customHeight="1" x14ac:dyDescent="0.2">
      <c r="A102" s="86"/>
      <c r="B102" s="87"/>
      <c r="C102" s="87"/>
      <c r="D102" s="87"/>
      <c r="E102" s="88"/>
      <c r="F102" s="86" t="s">
        <v>147</v>
      </c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8"/>
      <c r="X102" s="107"/>
      <c r="Y102" s="108"/>
      <c r="Z102" s="108"/>
      <c r="AA102" s="108"/>
      <c r="AB102" s="109"/>
      <c r="AC102" s="107"/>
      <c r="AD102" s="108"/>
      <c r="AE102" s="108"/>
      <c r="AF102" s="108"/>
      <c r="AG102" s="109"/>
      <c r="AH102" s="103"/>
      <c r="AI102" s="103"/>
      <c r="AJ102" s="103"/>
      <c r="AK102" s="103"/>
      <c r="AL102" s="103"/>
      <c r="AM102" s="103">
        <f>IF(ISNUMBER(X102),X102,0)+IF(ISNUMBER(AC102),AC102,0)</f>
        <v>0</v>
      </c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>
        <f>IF(ISNUMBER(AR102),AR102,0)+IF(ISNUMBER(AW102),AW102,0)</f>
        <v>0</v>
      </c>
      <c r="BH102" s="103"/>
      <c r="BI102" s="103"/>
      <c r="BJ102" s="103"/>
      <c r="BK102" s="103"/>
      <c r="CA102" s="6" t="s">
        <v>32</v>
      </c>
    </row>
    <row r="105" spans="1:79" ht="14.25" customHeight="1" x14ac:dyDescent="0.2">
      <c r="A105" s="29" t="s">
        <v>120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79" ht="14.25" customHeight="1" x14ac:dyDescent="0.2">
      <c r="A106" s="29" t="s">
        <v>254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15" customHeight="1" x14ac:dyDescent="12.75">
      <c r="A107" s="44" t="s">
        <v>239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</row>
    <row r="108" spans="1:79" ht="23.1" customHeight="1" x14ac:dyDescent="0.2">
      <c r="A108" s="51" t="s">
        <v>6</v>
      </c>
      <c r="B108" s="52"/>
      <c r="C108" s="52"/>
      <c r="D108" s="51" t="s">
        <v>121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36" t="s">
        <v>240</v>
      </c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8"/>
      <c r="AN108" s="36" t="s">
        <v>243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8"/>
      <c r="BG108" s="27" t="s">
        <v>251</v>
      </c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</row>
    <row r="109" spans="1:79" ht="52.5" customHeight="1" x14ac:dyDescent="0.2">
      <c r="A109" s="54"/>
      <c r="B109" s="55"/>
      <c r="C109" s="55"/>
      <c r="D109" s="54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6"/>
      <c r="U109" s="36" t="s">
        <v>4</v>
      </c>
      <c r="V109" s="37"/>
      <c r="W109" s="37"/>
      <c r="X109" s="37"/>
      <c r="Y109" s="38"/>
      <c r="Z109" s="36" t="s">
        <v>3</v>
      </c>
      <c r="AA109" s="37"/>
      <c r="AB109" s="37"/>
      <c r="AC109" s="37"/>
      <c r="AD109" s="38"/>
      <c r="AE109" s="57" t="s">
        <v>116</v>
      </c>
      <c r="AF109" s="58"/>
      <c r="AG109" s="58"/>
      <c r="AH109" s="59"/>
      <c r="AI109" s="36" t="s">
        <v>5</v>
      </c>
      <c r="AJ109" s="37"/>
      <c r="AK109" s="37"/>
      <c r="AL109" s="37"/>
      <c r="AM109" s="38"/>
      <c r="AN109" s="36" t="s">
        <v>4</v>
      </c>
      <c r="AO109" s="37"/>
      <c r="AP109" s="37"/>
      <c r="AQ109" s="37"/>
      <c r="AR109" s="38"/>
      <c r="AS109" s="36" t="s">
        <v>3</v>
      </c>
      <c r="AT109" s="37"/>
      <c r="AU109" s="37"/>
      <c r="AV109" s="37"/>
      <c r="AW109" s="38"/>
      <c r="AX109" s="57" t="s">
        <v>116</v>
      </c>
      <c r="AY109" s="58"/>
      <c r="AZ109" s="58"/>
      <c r="BA109" s="59"/>
      <c r="BB109" s="36" t="s">
        <v>96</v>
      </c>
      <c r="BC109" s="37"/>
      <c r="BD109" s="37"/>
      <c r="BE109" s="37"/>
      <c r="BF109" s="38"/>
      <c r="BG109" s="36" t="s">
        <v>4</v>
      </c>
      <c r="BH109" s="37"/>
      <c r="BI109" s="37"/>
      <c r="BJ109" s="37"/>
      <c r="BK109" s="38"/>
      <c r="BL109" s="27" t="s">
        <v>3</v>
      </c>
      <c r="BM109" s="27"/>
      <c r="BN109" s="27"/>
      <c r="BO109" s="27"/>
      <c r="BP109" s="27"/>
      <c r="BQ109" s="74" t="s">
        <v>116</v>
      </c>
      <c r="BR109" s="74"/>
      <c r="BS109" s="74"/>
      <c r="BT109" s="74"/>
      <c r="BU109" s="36" t="s">
        <v>97</v>
      </c>
      <c r="BV109" s="37"/>
      <c r="BW109" s="37"/>
      <c r="BX109" s="37"/>
      <c r="BY109" s="38"/>
    </row>
    <row r="110" spans="1:79" ht="15" customHeight="1" x14ac:dyDescent="0.2">
      <c r="A110" s="36">
        <v>1</v>
      </c>
      <c r="B110" s="37"/>
      <c r="C110" s="37"/>
      <c r="D110" s="36">
        <v>2</v>
      </c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8"/>
      <c r="U110" s="36">
        <v>3</v>
      </c>
      <c r="V110" s="37"/>
      <c r="W110" s="37"/>
      <c r="X110" s="37"/>
      <c r="Y110" s="38"/>
      <c r="Z110" s="36">
        <v>4</v>
      </c>
      <c r="AA110" s="37"/>
      <c r="AB110" s="37"/>
      <c r="AC110" s="37"/>
      <c r="AD110" s="38"/>
      <c r="AE110" s="36">
        <v>5</v>
      </c>
      <c r="AF110" s="37"/>
      <c r="AG110" s="37"/>
      <c r="AH110" s="38"/>
      <c r="AI110" s="36">
        <v>6</v>
      </c>
      <c r="AJ110" s="37"/>
      <c r="AK110" s="37"/>
      <c r="AL110" s="37"/>
      <c r="AM110" s="38"/>
      <c r="AN110" s="36">
        <v>7</v>
      </c>
      <c r="AO110" s="37"/>
      <c r="AP110" s="37"/>
      <c r="AQ110" s="37"/>
      <c r="AR110" s="38"/>
      <c r="AS110" s="36">
        <v>8</v>
      </c>
      <c r="AT110" s="37"/>
      <c r="AU110" s="37"/>
      <c r="AV110" s="37"/>
      <c r="AW110" s="38"/>
      <c r="AX110" s="27">
        <v>9</v>
      </c>
      <c r="AY110" s="27"/>
      <c r="AZ110" s="27"/>
      <c r="BA110" s="27"/>
      <c r="BB110" s="36">
        <v>10</v>
      </c>
      <c r="BC110" s="37"/>
      <c r="BD110" s="37"/>
      <c r="BE110" s="37"/>
      <c r="BF110" s="38"/>
      <c r="BG110" s="36">
        <v>11</v>
      </c>
      <c r="BH110" s="37"/>
      <c r="BI110" s="37"/>
      <c r="BJ110" s="37"/>
      <c r="BK110" s="38"/>
      <c r="BL110" s="27">
        <v>12</v>
      </c>
      <c r="BM110" s="27"/>
      <c r="BN110" s="27"/>
      <c r="BO110" s="27"/>
      <c r="BP110" s="27"/>
      <c r="BQ110" s="36">
        <v>13</v>
      </c>
      <c r="BR110" s="37"/>
      <c r="BS110" s="37"/>
      <c r="BT110" s="38"/>
      <c r="BU110" s="36">
        <v>14</v>
      </c>
      <c r="BV110" s="37"/>
      <c r="BW110" s="37"/>
      <c r="BX110" s="37"/>
      <c r="BY110" s="38"/>
    </row>
    <row r="111" spans="1:79" s="1" customFormat="1" ht="14.25" hidden="1" customHeight="1" x14ac:dyDescent="0.2">
      <c r="A111" s="39" t="s">
        <v>69</v>
      </c>
      <c r="B111" s="40"/>
      <c r="C111" s="40"/>
      <c r="D111" s="39" t="s">
        <v>57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1"/>
      <c r="U111" s="26" t="s">
        <v>65</v>
      </c>
      <c r="V111" s="26"/>
      <c r="W111" s="26"/>
      <c r="X111" s="26"/>
      <c r="Y111" s="26"/>
      <c r="Z111" s="26" t="s">
        <v>66</v>
      </c>
      <c r="AA111" s="26"/>
      <c r="AB111" s="26"/>
      <c r="AC111" s="26"/>
      <c r="AD111" s="26"/>
      <c r="AE111" s="26" t="s">
        <v>91</v>
      </c>
      <c r="AF111" s="26"/>
      <c r="AG111" s="26"/>
      <c r="AH111" s="26"/>
      <c r="AI111" s="50" t="s">
        <v>169</v>
      </c>
      <c r="AJ111" s="50"/>
      <c r="AK111" s="50"/>
      <c r="AL111" s="50"/>
      <c r="AM111" s="50"/>
      <c r="AN111" s="26" t="s">
        <v>67</v>
      </c>
      <c r="AO111" s="26"/>
      <c r="AP111" s="26"/>
      <c r="AQ111" s="26"/>
      <c r="AR111" s="26"/>
      <c r="AS111" s="26" t="s">
        <v>68</v>
      </c>
      <c r="AT111" s="26"/>
      <c r="AU111" s="26"/>
      <c r="AV111" s="26"/>
      <c r="AW111" s="26"/>
      <c r="AX111" s="26" t="s">
        <v>92</v>
      </c>
      <c r="AY111" s="26"/>
      <c r="AZ111" s="26"/>
      <c r="BA111" s="26"/>
      <c r="BB111" s="50" t="s">
        <v>169</v>
      </c>
      <c r="BC111" s="50"/>
      <c r="BD111" s="50"/>
      <c r="BE111" s="50"/>
      <c r="BF111" s="50"/>
      <c r="BG111" s="26" t="s">
        <v>58</v>
      </c>
      <c r="BH111" s="26"/>
      <c r="BI111" s="26"/>
      <c r="BJ111" s="26"/>
      <c r="BK111" s="26"/>
      <c r="BL111" s="26" t="s">
        <v>59</v>
      </c>
      <c r="BM111" s="26"/>
      <c r="BN111" s="26"/>
      <c r="BO111" s="26"/>
      <c r="BP111" s="26"/>
      <c r="BQ111" s="26" t="s">
        <v>93</v>
      </c>
      <c r="BR111" s="26"/>
      <c r="BS111" s="26"/>
      <c r="BT111" s="26"/>
      <c r="BU111" s="50" t="s">
        <v>169</v>
      </c>
      <c r="BV111" s="50"/>
      <c r="BW111" s="50"/>
      <c r="BX111" s="50"/>
      <c r="BY111" s="50"/>
      <c r="CA111" t="s">
        <v>33</v>
      </c>
    </row>
    <row r="112" spans="1:79" s="99" customFormat="1" ht="12.75" customHeight="1" x14ac:dyDescent="0.2">
      <c r="A112" s="89">
        <v>1</v>
      </c>
      <c r="B112" s="90"/>
      <c r="C112" s="90"/>
      <c r="D112" s="92" t="s">
        <v>188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4"/>
      <c r="U112" s="96">
        <v>605423</v>
      </c>
      <c r="V112" s="97"/>
      <c r="W112" s="97"/>
      <c r="X112" s="97"/>
      <c r="Y112" s="98"/>
      <c r="Z112" s="96">
        <v>100000</v>
      </c>
      <c r="AA112" s="97"/>
      <c r="AB112" s="97"/>
      <c r="AC112" s="97"/>
      <c r="AD112" s="98"/>
      <c r="AE112" s="96">
        <v>100000</v>
      </c>
      <c r="AF112" s="97"/>
      <c r="AG112" s="97"/>
      <c r="AH112" s="98"/>
      <c r="AI112" s="96">
        <f>IF(ISNUMBER(U112),U112,0)+IF(ISNUMBER(Z112),Z112,0)</f>
        <v>705423</v>
      </c>
      <c r="AJ112" s="97"/>
      <c r="AK112" s="97"/>
      <c r="AL112" s="97"/>
      <c r="AM112" s="98"/>
      <c r="AN112" s="96">
        <v>1298520</v>
      </c>
      <c r="AO112" s="97"/>
      <c r="AP112" s="97"/>
      <c r="AQ112" s="97"/>
      <c r="AR112" s="98"/>
      <c r="AS112" s="96">
        <v>0</v>
      </c>
      <c r="AT112" s="97"/>
      <c r="AU112" s="97"/>
      <c r="AV112" s="97"/>
      <c r="AW112" s="98"/>
      <c r="AX112" s="96">
        <v>0</v>
      </c>
      <c r="AY112" s="97"/>
      <c r="AZ112" s="97"/>
      <c r="BA112" s="98"/>
      <c r="BB112" s="96">
        <f>IF(ISNUMBER(AN112),AN112,0)+IF(ISNUMBER(AS112),AS112,0)</f>
        <v>1298520</v>
      </c>
      <c r="BC112" s="97"/>
      <c r="BD112" s="97"/>
      <c r="BE112" s="97"/>
      <c r="BF112" s="98"/>
      <c r="BG112" s="96">
        <v>1129100</v>
      </c>
      <c r="BH112" s="97"/>
      <c r="BI112" s="97"/>
      <c r="BJ112" s="97"/>
      <c r="BK112" s="98"/>
      <c r="BL112" s="96">
        <v>0</v>
      </c>
      <c r="BM112" s="97"/>
      <c r="BN112" s="97"/>
      <c r="BO112" s="97"/>
      <c r="BP112" s="98"/>
      <c r="BQ112" s="96">
        <v>0</v>
      </c>
      <c r="BR112" s="97"/>
      <c r="BS112" s="97"/>
      <c r="BT112" s="98"/>
      <c r="BU112" s="96">
        <f>IF(ISNUMBER(BG112),BG112,0)+IF(ISNUMBER(BL112),BL112,0)</f>
        <v>1129100</v>
      </c>
      <c r="BV112" s="97"/>
      <c r="BW112" s="97"/>
      <c r="BX112" s="97"/>
      <c r="BY112" s="98"/>
      <c r="CA112" s="99" t="s">
        <v>34</v>
      </c>
    </row>
    <row r="113" spans="1:79" s="99" customFormat="1" ht="12.75" customHeight="1" x14ac:dyDescent="0.2">
      <c r="A113" s="89">
        <v>2</v>
      </c>
      <c r="B113" s="90"/>
      <c r="C113" s="90"/>
      <c r="D113" s="92" t="s">
        <v>189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4"/>
      <c r="U113" s="96">
        <v>1980</v>
      </c>
      <c r="V113" s="97"/>
      <c r="W113" s="97"/>
      <c r="X113" s="97"/>
      <c r="Y113" s="98"/>
      <c r="Z113" s="96">
        <v>0</v>
      </c>
      <c r="AA113" s="97"/>
      <c r="AB113" s="97"/>
      <c r="AC113" s="97"/>
      <c r="AD113" s="98"/>
      <c r="AE113" s="96">
        <v>0</v>
      </c>
      <c r="AF113" s="97"/>
      <c r="AG113" s="97"/>
      <c r="AH113" s="98"/>
      <c r="AI113" s="96">
        <f>IF(ISNUMBER(U113),U113,0)+IF(ISNUMBER(Z113),Z113,0)</f>
        <v>1980</v>
      </c>
      <c r="AJ113" s="97"/>
      <c r="AK113" s="97"/>
      <c r="AL113" s="97"/>
      <c r="AM113" s="98"/>
      <c r="AN113" s="96">
        <v>1980</v>
      </c>
      <c r="AO113" s="97"/>
      <c r="AP113" s="97"/>
      <c r="AQ113" s="97"/>
      <c r="AR113" s="98"/>
      <c r="AS113" s="96">
        <v>0</v>
      </c>
      <c r="AT113" s="97"/>
      <c r="AU113" s="97"/>
      <c r="AV113" s="97"/>
      <c r="AW113" s="98"/>
      <c r="AX113" s="96">
        <v>0</v>
      </c>
      <c r="AY113" s="97"/>
      <c r="AZ113" s="97"/>
      <c r="BA113" s="98"/>
      <c r="BB113" s="96">
        <f>IF(ISNUMBER(AN113),AN113,0)+IF(ISNUMBER(AS113),AS113,0)</f>
        <v>1980</v>
      </c>
      <c r="BC113" s="97"/>
      <c r="BD113" s="97"/>
      <c r="BE113" s="97"/>
      <c r="BF113" s="98"/>
      <c r="BG113" s="96">
        <v>2400</v>
      </c>
      <c r="BH113" s="97"/>
      <c r="BI113" s="97"/>
      <c r="BJ113" s="97"/>
      <c r="BK113" s="98"/>
      <c r="BL113" s="96">
        <v>0</v>
      </c>
      <c r="BM113" s="97"/>
      <c r="BN113" s="97"/>
      <c r="BO113" s="97"/>
      <c r="BP113" s="98"/>
      <c r="BQ113" s="96">
        <v>0</v>
      </c>
      <c r="BR113" s="97"/>
      <c r="BS113" s="97"/>
      <c r="BT113" s="98"/>
      <c r="BU113" s="96">
        <f>IF(ISNUMBER(BG113),BG113,0)+IF(ISNUMBER(BL113),BL113,0)</f>
        <v>2400</v>
      </c>
      <c r="BV113" s="97"/>
      <c r="BW113" s="97"/>
      <c r="BX113" s="97"/>
      <c r="BY113" s="98"/>
    </row>
    <row r="114" spans="1:79" s="6" customFormat="1" ht="12.75" customHeight="1" x14ac:dyDescent="0.2">
      <c r="A114" s="86"/>
      <c r="B114" s="87"/>
      <c r="C114" s="87"/>
      <c r="D114" s="100" t="s">
        <v>147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2"/>
      <c r="U114" s="104">
        <v>607403</v>
      </c>
      <c r="V114" s="105"/>
      <c r="W114" s="105"/>
      <c r="X114" s="105"/>
      <c r="Y114" s="106"/>
      <c r="Z114" s="104">
        <v>100000</v>
      </c>
      <c r="AA114" s="105"/>
      <c r="AB114" s="105"/>
      <c r="AC114" s="105"/>
      <c r="AD114" s="106"/>
      <c r="AE114" s="104">
        <v>100000</v>
      </c>
      <c r="AF114" s="105"/>
      <c r="AG114" s="105"/>
      <c r="AH114" s="106"/>
      <c r="AI114" s="104">
        <f>IF(ISNUMBER(U114),U114,0)+IF(ISNUMBER(Z114),Z114,0)</f>
        <v>707403</v>
      </c>
      <c r="AJ114" s="105"/>
      <c r="AK114" s="105"/>
      <c r="AL114" s="105"/>
      <c r="AM114" s="106"/>
      <c r="AN114" s="104">
        <v>1300500</v>
      </c>
      <c r="AO114" s="105"/>
      <c r="AP114" s="105"/>
      <c r="AQ114" s="105"/>
      <c r="AR114" s="106"/>
      <c r="AS114" s="104">
        <v>0</v>
      </c>
      <c r="AT114" s="105"/>
      <c r="AU114" s="105"/>
      <c r="AV114" s="105"/>
      <c r="AW114" s="106"/>
      <c r="AX114" s="104">
        <v>0</v>
      </c>
      <c r="AY114" s="105"/>
      <c r="AZ114" s="105"/>
      <c r="BA114" s="106"/>
      <c r="BB114" s="104">
        <f>IF(ISNUMBER(AN114),AN114,0)+IF(ISNUMBER(AS114),AS114,0)</f>
        <v>1300500</v>
      </c>
      <c r="BC114" s="105"/>
      <c r="BD114" s="105"/>
      <c r="BE114" s="105"/>
      <c r="BF114" s="106"/>
      <c r="BG114" s="104">
        <v>1131500</v>
      </c>
      <c r="BH114" s="105"/>
      <c r="BI114" s="105"/>
      <c r="BJ114" s="105"/>
      <c r="BK114" s="106"/>
      <c r="BL114" s="104">
        <v>0</v>
      </c>
      <c r="BM114" s="105"/>
      <c r="BN114" s="105"/>
      <c r="BO114" s="105"/>
      <c r="BP114" s="106"/>
      <c r="BQ114" s="104">
        <v>0</v>
      </c>
      <c r="BR114" s="105"/>
      <c r="BS114" s="105"/>
      <c r="BT114" s="106"/>
      <c r="BU114" s="104">
        <f>IF(ISNUMBER(BG114),BG114,0)+IF(ISNUMBER(BL114),BL114,0)</f>
        <v>1131500</v>
      </c>
      <c r="BV114" s="105"/>
      <c r="BW114" s="105"/>
      <c r="BX114" s="105"/>
      <c r="BY114" s="106"/>
    </row>
    <row r="116" spans="1:79" ht="14.25" customHeight="1" x14ac:dyDescent="12.75">
      <c r="A116" s="29" t="s">
        <v>269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15" customHeight="1" x14ac:dyDescent="0.2">
      <c r="A117" s="75" t="s">
        <v>239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</row>
    <row r="118" spans="1:79" ht="23.1" customHeight="1" x14ac:dyDescent="0.2">
      <c r="A118" s="51" t="s">
        <v>6</v>
      </c>
      <c r="B118" s="52"/>
      <c r="C118" s="52"/>
      <c r="D118" s="51" t="s">
        <v>121</v>
      </c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  <c r="U118" s="27" t="s">
        <v>261</v>
      </c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 t="s">
        <v>266</v>
      </c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</row>
    <row r="119" spans="1:79" ht="54" customHeight="1" x14ac:dyDescent="0.2">
      <c r="A119" s="54"/>
      <c r="B119" s="55"/>
      <c r="C119" s="55"/>
      <c r="D119" s="54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6"/>
      <c r="U119" s="36" t="s">
        <v>4</v>
      </c>
      <c r="V119" s="37"/>
      <c r="W119" s="37"/>
      <c r="X119" s="37"/>
      <c r="Y119" s="38"/>
      <c r="Z119" s="36" t="s">
        <v>3</v>
      </c>
      <c r="AA119" s="37"/>
      <c r="AB119" s="37"/>
      <c r="AC119" s="37"/>
      <c r="AD119" s="38"/>
      <c r="AE119" s="57" t="s">
        <v>116</v>
      </c>
      <c r="AF119" s="58"/>
      <c r="AG119" s="58"/>
      <c r="AH119" s="58"/>
      <c r="AI119" s="59"/>
      <c r="AJ119" s="36" t="s">
        <v>5</v>
      </c>
      <c r="AK119" s="37"/>
      <c r="AL119" s="37"/>
      <c r="AM119" s="37"/>
      <c r="AN119" s="38"/>
      <c r="AO119" s="36" t="s">
        <v>4</v>
      </c>
      <c r="AP119" s="37"/>
      <c r="AQ119" s="37"/>
      <c r="AR119" s="37"/>
      <c r="AS119" s="38"/>
      <c r="AT119" s="36" t="s">
        <v>3</v>
      </c>
      <c r="AU119" s="37"/>
      <c r="AV119" s="37"/>
      <c r="AW119" s="37"/>
      <c r="AX119" s="38"/>
      <c r="AY119" s="57" t="s">
        <v>116</v>
      </c>
      <c r="AZ119" s="58"/>
      <c r="BA119" s="58"/>
      <c r="BB119" s="58"/>
      <c r="BC119" s="59"/>
      <c r="BD119" s="27" t="s">
        <v>96</v>
      </c>
      <c r="BE119" s="27"/>
      <c r="BF119" s="27"/>
      <c r="BG119" s="27"/>
      <c r="BH119" s="27"/>
    </row>
    <row r="120" spans="1:79" ht="15" customHeight="1" x14ac:dyDescent="0.2">
      <c r="A120" s="36" t="s">
        <v>168</v>
      </c>
      <c r="B120" s="37"/>
      <c r="C120" s="37"/>
      <c r="D120" s="36">
        <v>2</v>
      </c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8"/>
      <c r="U120" s="36">
        <v>3</v>
      </c>
      <c r="V120" s="37"/>
      <c r="W120" s="37"/>
      <c r="X120" s="37"/>
      <c r="Y120" s="38"/>
      <c r="Z120" s="36">
        <v>4</v>
      </c>
      <c r="AA120" s="37"/>
      <c r="AB120" s="37"/>
      <c r="AC120" s="37"/>
      <c r="AD120" s="38"/>
      <c r="AE120" s="36">
        <v>5</v>
      </c>
      <c r="AF120" s="37"/>
      <c r="AG120" s="37"/>
      <c r="AH120" s="37"/>
      <c r="AI120" s="38"/>
      <c r="AJ120" s="36">
        <v>6</v>
      </c>
      <c r="AK120" s="37"/>
      <c r="AL120" s="37"/>
      <c r="AM120" s="37"/>
      <c r="AN120" s="38"/>
      <c r="AO120" s="36">
        <v>7</v>
      </c>
      <c r="AP120" s="37"/>
      <c r="AQ120" s="37"/>
      <c r="AR120" s="37"/>
      <c r="AS120" s="38"/>
      <c r="AT120" s="36">
        <v>8</v>
      </c>
      <c r="AU120" s="37"/>
      <c r="AV120" s="37"/>
      <c r="AW120" s="37"/>
      <c r="AX120" s="38"/>
      <c r="AY120" s="36">
        <v>9</v>
      </c>
      <c r="AZ120" s="37"/>
      <c r="BA120" s="37"/>
      <c r="BB120" s="37"/>
      <c r="BC120" s="38"/>
      <c r="BD120" s="36">
        <v>10</v>
      </c>
      <c r="BE120" s="37"/>
      <c r="BF120" s="37"/>
      <c r="BG120" s="37"/>
      <c r="BH120" s="38"/>
    </row>
    <row r="121" spans="1:79" s="1" customFormat="1" ht="12.75" hidden="1" customHeight="1" x14ac:dyDescent="0.2">
      <c r="A121" s="39" t="s">
        <v>69</v>
      </c>
      <c r="B121" s="40"/>
      <c r="C121" s="40"/>
      <c r="D121" s="39" t="s">
        <v>57</v>
      </c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1"/>
      <c r="U121" s="39" t="s">
        <v>60</v>
      </c>
      <c r="V121" s="40"/>
      <c r="W121" s="40"/>
      <c r="X121" s="40"/>
      <c r="Y121" s="41"/>
      <c r="Z121" s="39" t="s">
        <v>61</v>
      </c>
      <c r="AA121" s="40"/>
      <c r="AB121" s="40"/>
      <c r="AC121" s="40"/>
      <c r="AD121" s="41"/>
      <c r="AE121" s="39" t="s">
        <v>94</v>
      </c>
      <c r="AF121" s="40"/>
      <c r="AG121" s="40"/>
      <c r="AH121" s="40"/>
      <c r="AI121" s="41"/>
      <c r="AJ121" s="47" t="s">
        <v>170</v>
      </c>
      <c r="AK121" s="48"/>
      <c r="AL121" s="48"/>
      <c r="AM121" s="48"/>
      <c r="AN121" s="49"/>
      <c r="AO121" s="39" t="s">
        <v>62</v>
      </c>
      <c r="AP121" s="40"/>
      <c r="AQ121" s="40"/>
      <c r="AR121" s="40"/>
      <c r="AS121" s="41"/>
      <c r="AT121" s="39" t="s">
        <v>63</v>
      </c>
      <c r="AU121" s="40"/>
      <c r="AV121" s="40"/>
      <c r="AW121" s="40"/>
      <c r="AX121" s="41"/>
      <c r="AY121" s="39" t="s">
        <v>95</v>
      </c>
      <c r="AZ121" s="40"/>
      <c r="BA121" s="40"/>
      <c r="BB121" s="40"/>
      <c r="BC121" s="41"/>
      <c r="BD121" s="50" t="s">
        <v>170</v>
      </c>
      <c r="BE121" s="50"/>
      <c r="BF121" s="50"/>
      <c r="BG121" s="50"/>
      <c r="BH121" s="50"/>
      <c r="CA121" s="1" t="s">
        <v>35</v>
      </c>
    </row>
    <row r="122" spans="1:79" s="99" customFormat="1" ht="12.75" customHeight="1" x14ac:dyDescent="0.2">
      <c r="A122" s="89">
        <v>1</v>
      </c>
      <c r="B122" s="90"/>
      <c r="C122" s="90"/>
      <c r="D122" s="92" t="s">
        <v>188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4"/>
      <c r="U122" s="96">
        <v>1076800</v>
      </c>
      <c r="V122" s="97"/>
      <c r="W122" s="97"/>
      <c r="X122" s="97"/>
      <c r="Y122" s="98"/>
      <c r="Z122" s="96">
        <v>0</v>
      </c>
      <c r="AA122" s="97"/>
      <c r="AB122" s="97"/>
      <c r="AC122" s="97"/>
      <c r="AD122" s="98"/>
      <c r="AE122" s="95">
        <v>0</v>
      </c>
      <c r="AF122" s="95"/>
      <c r="AG122" s="95"/>
      <c r="AH122" s="95"/>
      <c r="AI122" s="95"/>
      <c r="AJ122" s="110">
        <f>IF(ISNUMBER(U122),U122,0)+IF(ISNUMBER(Z122),Z122,0)</f>
        <v>1076800</v>
      </c>
      <c r="AK122" s="110"/>
      <c r="AL122" s="110"/>
      <c r="AM122" s="110"/>
      <c r="AN122" s="110"/>
      <c r="AO122" s="95">
        <v>1090300</v>
      </c>
      <c r="AP122" s="95"/>
      <c r="AQ122" s="95"/>
      <c r="AR122" s="95"/>
      <c r="AS122" s="95"/>
      <c r="AT122" s="110">
        <v>0</v>
      </c>
      <c r="AU122" s="110"/>
      <c r="AV122" s="110"/>
      <c r="AW122" s="110"/>
      <c r="AX122" s="110"/>
      <c r="AY122" s="95">
        <v>0</v>
      </c>
      <c r="AZ122" s="95"/>
      <c r="BA122" s="95"/>
      <c r="BB122" s="95"/>
      <c r="BC122" s="95"/>
      <c r="BD122" s="110">
        <f>IF(ISNUMBER(AO122),AO122,0)+IF(ISNUMBER(AT122),AT122,0)</f>
        <v>1090300</v>
      </c>
      <c r="BE122" s="110"/>
      <c r="BF122" s="110"/>
      <c r="BG122" s="110"/>
      <c r="BH122" s="110"/>
      <c r="CA122" s="99" t="s">
        <v>36</v>
      </c>
    </row>
    <row r="123" spans="1:79" s="99" customFormat="1" ht="12.75" customHeight="1" x14ac:dyDescent="0.2">
      <c r="A123" s="89">
        <v>2</v>
      </c>
      <c r="B123" s="90"/>
      <c r="C123" s="90"/>
      <c r="D123" s="92" t="s">
        <v>189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4"/>
      <c r="U123" s="96">
        <v>2400</v>
      </c>
      <c r="V123" s="97"/>
      <c r="W123" s="97"/>
      <c r="X123" s="97"/>
      <c r="Y123" s="98"/>
      <c r="Z123" s="96">
        <v>0</v>
      </c>
      <c r="AA123" s="97"/>
      <c r="AB123" s="97"/>
      <c r="AC123" s="97"/>
      <c r="AD123" s="98"/>
      <c r="AE123" s="95">
        <v>0</v>
      </c>
      <c r="AF123" s="95"/>
      <c r="AG123" s="95"/>
      <c r="AH123" s="95"/>
      <c r="AI123" s="95"/>
      <c r="AJ123" s="110">
        <f>IF(ISNUMBER(U123),U123,0)+IF(ISNUMBER(Z123),Z123,0)</f>
        <v>2400</v>
      </c>
      <c r="AK123" s="110"/>
      <c r="AL123" s="110"/>
      <c r="AM123" s="110"/>
      <c r="AN123" s="110"/>
      <c r="AO123" s="95">
        <v>2400</v>
      </c>
      <c r="AP123" s="95"/>
      <c r="AQ123" s="95"/>
      <c r="AR123" s="95"/>
      <c r="AS123" s="95"/>
      <c r="AT123" s="110">
        <v>0</v>
      </c>
      <c r="AU123" s="110"/>
      <c r="AV123" s="110"/>
      <c r="AW123" s="110"/>
      <c r="AX123" s="110"/>
      <c r="AY123" s="95">
        <v>0</v>
      </c>
      <c r="AZ123" s="95"/>
      <c r="BA123" s="95"/>
      <c r="BB123" s="95"/>
      <c r="BC123" s="95"/>
      <c r="BD123" s="110">
        <f>IF(ISNUMBER(AO123),AO123,0)+IF(ISNUMBER(AT123),AT123,0)</f>
        <v>2400</v>
      </c>
      <c r="BE123" s="110"/>
      <c r="BF123" s="110"/>
      <c r="BG123" s="110"/>
      <c r="BH123" s="110"/>
    </row>
    <row r="124" spans="1:79" s="6" customFormat="1" ht="12.75" customHeight="1" x14ac:dyDescent="0.2">
      <c r="A124" s="86"/>
      <c r="B124" s="87"/>
      <c r="C124" s="87"/>
      <c r="D124" s="100" t="s">
        <v>147</v>
      </c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2"/>
      <c r="U124" s="104">
        <v>1079200</v>
      </c>
      <c r="V124" s="105"/>
      <c r="W124" s="105"/>
      <c r="X124" s="105"/>
      <c r="Y124" s="106"/>
      <c r="Z124" s="104">
        <v>0</v>
      </c>
      <c r="AA124" s="105"/>
      <c r="AB124" s="105"/>
      <c r="AC124" s="105"/>
      <c r="AD124" s="106"/>
      <c r="AE124" s="103">
        <v>0</v>
      </c>
      <c r="AF124" s="103"/>
      <c r="AG124" s="103"/>
      <c r="AH124" s="103"/>
      <c r="AI124" s="103"/>
      <c r="AJ124" s="85">
        <f>IF(ISNUMBER(U124),U124,0)+IF(ISNUMBER(Z124),Z124,0)</f>
        <v>1079200</v>
      </c>
      <c r="AK124" s="85"/>
      <c r="AL124" s="85"/>
      <c r="AM124" s="85"/>
      <c r="AN124" s="85"/>
      <c r="AO124" s="103">
        <v>1092700</v>
      </c>
      <c r="AP124" s="103"/>
      <c r="AQ124" s="103"/>
      <c r="AR124" s="103"/>
      <c r="AS124" s="103"/>
      <c r="AT124" s="85">
        <v>0</v>
      </c>
      <c r="AU124" s="85"/>
      <c r="AV124" s="85"/>
      <c r="AW124" s="85"/>
      <c r="AX124" s="85"/>
      <c r="AY124" s="103">
        <v>0</v>
      </c>
      <c r="AZ124" s="103"/>
      <c r="BA124" s="103"/>
      <c r="BB124" s="103"/>
      <c r="BC124" s="103"/>
      <c r="BD124" s="85">
        <f>IF(ISNUMBER(AO124),AO124,0)+IF(ISNUMBER(AT124),AT124,0)</f>
        <v>1092700</v>
      </c>
      <c r="BE124" s="85"/>
      <c r="BF124" s="85"/>
      <c r="BG124" s="85"/>
      <c r="BH124" s="85"/>
    </row>
    <row r="125" spans="1:79" s="5" customFormat="1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</row>
    <row r="127" spans="1:79" ht="14.25" customHeight="1" x14ac:dyDescent="0.2">
      <c r="A127" s="29" t="s">
        <v>152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</row>
    <row r="128" spans="1:79" ht="14.25" customHeight="1" x14ac:dyDescent="0.2">
      <c r="A128" s="29" t="s">
        <v>255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79" ht="23.1" customHeight="1" x14ac:dyDescent="0.2">
      <c r="A129" s="51" t="s">
        <v>6</v>
      </c>
      <c r="B129" s="52"/>
      <c r="C129" s="52"/>
      <c r="D129" s="27" t="s">
        <v>9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 t="s">
        <v>8</v>
      </c>
      <c r="R129" s="27"/>
      <c r="S129" s="27"/>
      <c r="T129" s="27"/>
      <c r="U129" s="27"/>
      <c r="V129" s="27" t="s">
        <v>7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36" t="s">
        <v>240</v>
      </c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8"/>
      <c r="AU129" s="36" t="s">
        <v>243</v>
      </c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8"/>
      <c r="BJ129" s="36" t="s">
        <v>251</v>
      </c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8"/>
    </row>
    <row r="130" spans="1:79" ht="32.25" customHeight="1" x14ac:dyDescent="0.2">
      <c r="A130" s="54"/>
      <c r="B130" s="55"/>
      <c r="C130" s="55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 t="s">
        <v>4</v>
      </c>
      <c r="AG130" s="27"/>
      <c r="AH130" s="27"/>
      <c r="AI130" s="27"/>
      <c r="AJ130" s="27"/>
      <c r="AK130" s="27" t="s">
        <v>3</v>
      </c>
      <c r="AL130" s="27"/>
      <c r="AM130" s="27"/>
      <c r="AN130" s="27"/>
      <c r="AO130" s="27"/>
      <c r="AP130" s="27" t="s">
        <v>123</v>
      </c>
      <c r="AQ130" s="27"/>
      <c r="AR130" s="27"/>
      <c r="AS130" s="27"/>
      <c r="AT130" s="27"/>
      <c r="AU130" s="27" t="s">
        <v>4</v>
      </c>
      <c r="AV130" s="27"/>
      <c r="AW130" s="27"/>
      <c r="AX130" s="27"/>
      <c r="AY130" s="27"/>
      <c r="AZ130" s="27" t="s">
        <v>3</v>
      </c>
      <c r="BA130" s="27"/>
      <c r="BB130" s="27"/>
      <c r="BC130" s="27"/>
      <c r="BD130" s="27"/>
      <c r="BE130" s="27" t="s">
        <v>90</v>
      </c>
      <c r="BF130" s="27"/>
      <c r="BG130" s="27"/>
      <c r="BH130" s="27"/>
      <c r="BI130" s="27"/>
      <c r="BJ130" s="27" t="s">
        <v>4</v>
      </c>
      <c r="BK130" s="27"/>
      <c r="BL130" s="27"/>
      <c r="BM130" s="27"/>
      <c r="BN130" s="27"/>
      <c r="BO130" s="27" t="s">
        <v>3</v>
      </c>
      <c r="BP130" s="27"/>
      <c r="BQ130" s="27"/>
      <c r="BR130" s="27"/>
      <c r="BS130" s="27"/>
      <c r="BT130" s="27" t="s">
        <v>97</v>
      </c>
      <c r="BU130" s="27"/>
      <c r="BV130" s="27"/>
      <c r="BW130" s="27"/>
      <c r="BX130" s="27"/>
    </row>
    <row r="131" spans="1:79" ht="15" customHeight="1" x14ac:dyDescent="0.2">
      <c r="A131" s="36">
        <v>1</v>
      </c>
      <c r="B131" s="37"/>
      <c r="C131" s="37"/>
      <c r="D131" s="27">
        <v>2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>
        <v>3</v>
      </c>
      <c r="R131" s="27"/>
      <c r="S131" s="27"/>
      <c r="T131" s="27"/>
      <c r="U131" s="27"/>
      <c r="V131" s="27">
        <v>4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27">
        <v>5</v>
      </c>
      <c r="AG131" s="27"/>
      <c r="AH131" s="27"/>
      <c r="AI131" s="27"/>
      <c r="AJ131" s="27"/>
      <c r="AK131" s="27">
        <v>6</v>
      </c>
      <c r="AL131" s="27"/>
      <c r="AM131" s="27"/>
      <c r="AN131" s="27"/>
      <c r="AO131" s="27"/>
      <c r="AP131" s="27">
        <v>7</v>
      </c>
      <c r="AQ131" s="27"/>
      <c r="AR131" s="27"/>
      <c r="AS131" s="27"/>
      <c r="AT131" s="27"/>
      <c r="AU131" s="27">
        <v>8</v>
      </c>
      <c r="AV131" s="27"/>
      <c r="AW131" s="27"/>
      <c r="AX131" s="27"/>
      <c r="AY131" s="27"/>
      <c r="AZ131" s="27">
        <v>9</v>
      </c>
      <c r="BA131" s="27"/>
      <c r="BB131" s="27"/>
      <c r="BC131" s="27"/>
      <c r="BD131" s="27"/>
      <c r="BE131" s="27">
        <v>10</v>
      </c>
      <c r="BF131" s="27"/>
      <c r="BG131" s="27"/>
      <c r="BH131" s="27"/>
      <c r="BI131" s="27"/>
      <c r="BJ131" s="27">
        <v>11</v>
      </c>
      <c r="BK131" s="27"/>
      <c r="BL131" s="27"/>
      <c r="BM131" s="27"/>
      <c r="BN131" s="27"/>
      <c r="BO131" s="27">
        <v>12</v>
      </c>
      <c r="BP131" s="27"/>
      <c r="BQ131" s="27"/>
      <c r="BR131" s="27"/>
      <c r="BS131" s="27"/>
      <c r="BT131" s="27">
        <v>13</v>
      </c>
      <c r="BU131" s="27"/>
      <c r="BV131" s="27"/>
      <c r="BW131" s="27"/>
      <c r="BX131" s="27"/>
    </row>
    <row r="132" spans="1:79" ht="10.5" hidden="1" customHeight="1" x14ac:dyDescent="0.2">
      <c r="A132" s="39" t="s">
        <v>154</v>
      </c>
      <c r="B132" s="40"/>
      <c r="C132" s="40"/>
      <c r="D132" s="27" t="s">
        <v>57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 t="s">
        <v>70</v>
      </c>
      <c r="R132" s="27"/>
      <c r="S132" s="27"/>
      <c r="T132" s="27"/>
      <c r="U132" s="27"/>
      <c r="V132" s="27" t="s">
        <v>71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26" t="s">
        <v>111</v>
      </c>
      <c r="AG132" s="26"/>
      <c r="AH132" s="26"/>
      <c r="AI132" s="26"/>
      <c r="AJ132" s="26"/>
      <c r="AK132" s="30" t="s">
        <v>112</v>
      </c>
      <c r="AL132" s="30"/>
      <c r="AM132" s="30"/>
      <c r="AN132" s="30"/>
      <c r="AO132" s="30"/>
      <c r="AP132" s="50" t="s">
        <v>191</v>
      </c>
      <c r="AQ132" s="50"/>
      <c r="AR132" s="50"/>
      <c r="AS132" s="50"/>
      <c r="AT132" s="50"/>
      <c r="AU132" s="26" t="s">
        <v>113</v>
      </c>
      <c r="AV132" s="26"/>
      <c r="AW132" s="26"/>
      <c r="AX132" s="26"/>
      <c r="AY132" s="26"/>
      <c r="AZ132" s="30" t="s">
        <v>114</v>
      </c>
      <c r="BA132" s="30"/>
      <c r="BB132" s="30"/>
      <c r="BC132" s="30"/>
      <c r="BD132" s="30"/>
      <c r="BE132" s="50" t="s">
        <v>191</v>
      </c>
      <c r="BF132" s="50"/>
      <c r="BG132" s="50"/>
      <c r="BH132" s="50"/>
      <c r="BI132" s="50"/>
      <c r="BJ132" s="26" t="s">
        <v>105</v>
      </c>
      <c r="BK132" s="26"/>
      <c r="BL132" s="26"/>
      <c r="BM132" s="26"/>
      <c r="BN132" s="26"/>
      <c r="BO132" s="30" t="s">
        <v>106</v>
      </c>
      <c r="BP132" s="30"/>
      <c r="BQ132" s="30"/>
      <c r="BR132" s="30"/>
      <c r="BS132" s="30"/>
      <c r="BT132" s="50" t="s">
        <v>191</v>
      </c>
      <c r="BU132" s="50"/>
      <c r="BV132" s="50"/>
      <c r="BW132" s="50"/>
      <c r="BX132" s="50"/>
      <c r="CA132" t="s">
        <v>37</v>
      </c>
    </row>
    <row r="133" spans="1:79" s="6" customFormat="1" ht="15" customHeight="1" x14ac:dyDescent="0.2">
      <c r="A133" s="86">
        <v>0</v>
      </c>
      <c r="B133" s="87"/>
      <c r="C133" s="87"/>
      <c r="D133" s="111" t="s">
        <v>190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CA133" s="6" t="s">
        <v>38</v>
      </c>
    </row>
    <row r="134" spans="1:79" s="99" customFormat="1" ht="85.5" customHeight="1" x14ac:dyDescent="0.2">
      <c r="A134" s="89">
        <v>0</v>
      </c>
      <c r="B134" s="90"/>
      <c r="C134" s="90"/>
      <c r="D134" s="114" t="s">
        <v>192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193</v>
      </c>
      <c r="R134" s="27"/>
      <c r="S134" s="27"/>
      <c r="T134" s="27"/>
      <c r="U134" s="27"/>
      <c r="V134" s="114" t="s">
        <v>194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3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3</v>
      </c>
      <c r="AQ134" s="115"/>
      <c r="AR134" s="115"/>
      <c r="AS134" s="115"/>
      <c r="AT134" s="115"/>
      <c r="AU134" s="115">
        <v>8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8</v>
      </c>
      <c r="BF134" s="115"/>
      <c r="BG134" s="115"/>
      <c r="BH134" s="115"/>
      <c r="BI134" s="115"/>
      <c r="BJ134" s="115">
        <v>3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3</v>
      </c>
      <c r="BU134" s="115"/>
      <c r="BV134" s="115"/>
      <c r="BW134" s="115"/>
      <c r="BX134" s="115"/>
    </row>
    <row r="135" spans="1:79" s="99" customFormat="1" ht="90" customHeight="1" x14ac:dyDescent="0.2">
      <c r="A135" s="89">
        <v>0</v>
      </c>
      <c r="B135" s="90"/>
      <c r="C135" s="90"/>
      <c r="D135" s="114" t="s">
        <v>195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193</v>
      </c>
      <c r="R135" s="27"/>
      <c r="S135" s="27"/>
      <c r="T135" s="27"/>
      <c r="U135" s="27"/>
      <c r="V135" s="114" t="s">
        <v>194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8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8</v>
      </c>
      <c r="AQ135" s="115"/>
      <c r="AR135" s="115"/>
      <c r="AS135" s="115"/>
      <c r="AT135" s="115"/>
      <c r="AU135" s="115">
        <v>8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8</v>
      </c>
      <c r="BF135" s="115"/>
      <c r="BG135" s="115"/>
      <c r="BH135" s="115"/>
      <c r="BI135" s="115"/>
      <c r="BJ135" s="115">
        <v>8</v>
      </c>
      <c r="BK135" s="115"/>
      <c r="BL135" s="115"/>
      <c r="BM135" s="115"/>
      <c r="BN135" s="115"/>
      <c r="BO135" s="115">
        <v>0</v>
      </c>
      <c r="BP135" s="115"/>
      <c r="BQ135" s="115"/>
      <c r="BR135" s="115"/>
      <c r="BS135" s="115"/>
      <c r="BT135" s="115">
        <v>8</v>
      </c>
      <c r="BU135" s="115"/>
      <c r="BV135" s="115"/>
      <c r="BW135" s="115"/>
      <c r="BX135" s="115"/>
    </row>
    <row r="136" spans="1:79" s="6" customFormat="1" ht="15" customHeight="1" x14ac:dyDescent="0.2">
      <c r="A136" s="86">
        <v>0</v>
      </c>
      <c r="B136" s="87"/>
      <c r="C136" s="87"/>
      <c r="D136" s="113" t="s">
        <v>196</v>
      </c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2"/>
      <c r="Q136" s="111"/>
      <c r="R136" s="111"/>
      <c r="S136" s="111"/>
      <c r="T136" s="111"/>
      <c r="U136" s="111"/>
      <c r="V136" s="113"/>
      <c r="W136" s="101"/>
      <c r="X136" s="101"/>
      <c r="Y136" s="101"/>
      <c r="Z136" s="101"/>
      <c r="AA136" s="101"/>
      <c r="AB136" s="101"/>
      <c r="AC136" s="101"/>
      <c r="AD136" s="101"/>
      <c r="AE136" s="10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</row>
    <row r="137" spans="1:79" s="99" customFormat="1" ht="15" customHeight="1" x14ac:dyDescent="0.2">
      <c r="A137" s="89">
        <v>0</v>
      </c>
      <c r="B137" s="90"/>
      <c r="C137" s="90"/>
      <c r="D137" s="114" t="s">
        <v>197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198</v>
      </c>
      <c r="R137" s="27"/>
      <c r="S137" s="27"/>
      <c r="T137" s="27"/>
      <c r="U137" s="27"/>
      <c r="V137" s="114" t="s">
        <v>199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1.6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1.6</v>
      </c>
      <c r="AQ137" s="115"/>
      <c r="AR137" s="115"/>
      <c r="AS137" s="115"/>
      <c r="AT137" s="115"/>
      <c r="AU137" s="115">
        <v>2.68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2.68</v>
      </c>
      <c r="BF137" s="115"/>
      <c r="BG137" s="115"/>
      <c r="BH137" s="115"/>
      <c r="BI137" s="115"/>
      <c r="BJ137" s="115">
        <v>2.68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2.68</v>
      </c>
      <c r="BU137" s="115"/>
      <c r="BV137" s="115"/>
      <c r="BW137" s="115"/>
      <c r="BX137" s="115"/>
    </row>
    <row r="138" spans="1:79" s="99" customFormat="1" ht="15" customHeight="1" x14ac:dyDescent="0.2">
      <c r="A138" s="89">
        <v>0</v>
      </c>
      <c r="B138" s="90"/>
      <c r="C138" s="90"/>
      <c r="D138" s="114" t="s">
        <v>200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201</v>
      </c>
      <c r="R138" s="27"/>
      <c r="S138" s="27"/>
      <c r="T138" s="27"/>
      <c r="U138" s="27"/>
      <c r="V138" s="114" t="s">
        <v>199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45.12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45.12</v>
      </c>
      <c r="AQ138" s="115"/>
      <c r="AR138" s="115"/>
      <c r="AS138" s="115"/>
      <c r="AT138" s="115"/>
      <c r="AU138" s="115">
        <v>46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46</v>
      </c>
      <c r="BF138" s="115"/>
      <c r="BG138" s="115"/>
      <c r="BH138" s="115"/>
      <c r="BI138" s="115"/>
      <c r="BJ138" s="115">
        <v>46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46</v>
      </c>
      <c r="BU138" s="115"/>
      <c r="BV138" s="115"/>
      <c r="BW138" s="115"/>
      <c r="BX138" s="115"/>
    </row>
    <row r="139" spans="1:79" s="99" customFormat="1" ht="15" customHeight="1" x14ac:dyDescent="0.2">
      <c r="A139" s="89">
        <v>0</v>
      </c>
      <c r="B139" s="90"/>
      <c r="C139" s="90"/>
      <c r="D139" s="114" t="s">
        <v>202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201</v>
      </c>
      <c r="R139" s="27"/>
      <c r="S139" s="27"/>
      <c r="T139" s="27"/>
      <c r="U139" s="27"/>
      <c r="V139" s="114" t="s">
        <v>199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0</v>
      </c>
      <c r="AG139" s="115"/>
      <c r="AH139" s="115"/>
      <c r="AI139" s="115"/>
      <c r="AJ139" s="115"/>
      <c r="AK139" s="115">
        <v>0.19</v>
      </c>
      <c r="AL139" s="115"/>
      <c r="AM139" s="115"/>
      <c r="AN139" s="115"/>
      <c r="AO139" s="115"/>
      <c r="AP139" s="115">
        <v>0.19</v>
      </c>
      <c r="AQ139" s="115"/>
      <c r="AR139" s="115"/>
      <c r="AS139" s="115"/>
      <c r="AT139" s="115"/>
      <c r="AU139" s="115">
        <v>0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0</v>
      </c>
      <c r="BF139" s="115"/>
      <c r="BG139" s="115"/>
      <c r="BH139" s="115"/>
      <c r="BI139" s="115"/>
      <c r="BJ139" s="115">
        <v>0</v>
      </c>
      <c r="BK139" s="115"/>
      <c r="BL139" s="115"/>
      <c r="BM139" s="115"/>
      <c r="BN139" s="115"/>
      <c r="BO139" s="115">
        <v>0</v>
      </c>
      <c r="BP139" s="115"/>
      <c r="BQ139" s="115"/>
      <c r="BR139" s="115"/>
      <c r="BS139" s="115"/>
      <c r="BT139" s="115">
        <v>0</v>
      </c>
      <c r="BU139" s="115"/>
      <c r="BV139" s="115"/>
      <c r="BW139" s="115"/>
      <c r="BX139" s="115"/>
    </row>
    <row r="140" spans="1:79" s="99" customFormat="1" ht="15" customHeight="1" x14ac:dyDescent="0.2">
      <c r="A140" s="89">
        <v>0</v>
      </c>
      <c r="B140" s="90"/>
      <c r="C140" s="90"/>
      <c r="D140" s="114" t="s">
        <v>203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201</v>
      </c>
      <c r="R140" s="27"/>
      <c r="S140" s="27"/>
      <c r="T140" s="27"/>
      <c r="U140" s="27"/>
      <c r="V140" s="114" t="s">
        <v>199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0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0</v>
      </c>
      <c r="AQ140" s="115"/>
      <c r="AR140" s="115"/>
      <c r="AS140" s="115"/>
      <c r="AT140" s="115"/>
      <c r="AU140" s="115">
        <v>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0</v>
      </c>
      <c r="BF140" s="115"/>
      <c r="BG140" s="115"/>
      <c r="BH140" s="115"/>
      <c r="BI140" s="115"/>
      <c r="BJ140" s="115">
        <v>0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0</v>
      </c>
      <c r="BU140" s="115"/>
      <c r="BV140" s="115"/>
      <c r="BW140" s="115"/>
      <c r="BX140" s="115"/>
    </row>
    <row r="141" spans="1:79" s="99" customFormat="1" ht="15" customHeight="1" x14ac:dyDescent="0.2">
      <c r="A141" s="89">
        <v>0</v>
      </c>
      <c r="B141" s="90"/>
      <c r="C141" s="90"/>
      <c r="D141" s="114" t="s">
        <v>204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193</v>
      </c>
      <c r="R141" s="27"/>
      <c r="S141" s="27"/>
      <c r="T141" s="27"/>
      <c r="U141" s="27"/>
      <c r="V141" s="114" t="s">
        <v>199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15.28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15.28</v>
      </c>
      <c r="AQ141" s="115"/>
      <c r="AR141" s="115"/>
      <c r="AS141" s="115"/>
      <c r="AT141" s="115"/>
      <c r="AU141" s="115">
        <v>0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0</v>
      </c>
      <c r="BF141" s="115"/>
      <c r="BG141" s="115"/>
      <c r="BH141" s="115"/>
      <c r="BI141" s="115"/>
      <c r="BJ141" s="115">
        <v>0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0</v>
      </c>
      <c r="BU141" s="115"/>
      <c r="BV141" s="115"/>
      <c r="BW141" s="115"/>
      <c r="BX141" s="115"/>
    </row>
    <row r="142" spans="1:79" s="6" customFormat="1" ht="15" customHeight="1" x14ac:dyDescent="0.2">
      <c r="A142" s="86">
        <v>0</v>
      </c>
      <c r="B142" s="87"/>
      <c r="C142" s="87"/>
      <c r="D142" s="113" t="s">
        <v>205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2"/>
      <c r="Q142" s="111"/>
      <c r="R142" s="111"/>
      <c r="S142" s="111"/>
      <c r="T142" s="111"/>
      <c r="U142" s="111"/>
      <c r="V142" s="113"/>
      <c r="W142" s="101"/>
      <c r="X142" s="101"/>
      <c r="Y142" s="101"/>
      <c r="Z142" s="101"/>
      <c r="AA142" s="101"/>
      <c r="AB142" s="101"/>
      <c r="AC142" s="101"/>
      <c r="AD142" s="101"/>
      <c r="AE142" s="10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2"/>
      <c r="BV142" s="112"/>
      <c r="BW142" s="112"/>
      <c r="BX142" s="112"/>
    </row>
    <row r="143" spans="1:79" s="99" customFormat="1" ht="28.5" customHeight="1" x14ac:dyDescent="0.2">
      <c r="A143" s="89">
        <v>0</v>
      </c>
      <c r="B143" s="90"/>
      <c r="C143" s="90"/>
      <c r="D143" s="114" t="s">
        <v>206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193</v>
      </c>
      <c r="R143" s="27"/>
      <c r="S143" s="27"/>
      <c r="T143" s="27"/>
      <c r="U143" s="27"/>
      <c r="V143" s="114" t="s">
        <v>207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5.09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5.09</v>
      </c>
      <c r="AQ143" s="115"/>
      <c r="AR143" s="115"/>
      <c r="AS143" s="115"/>
      <c r="AT143" s="115"/>
      <c r="AU143" s="115">
        <v>3.3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3.3</v>
      </c>
      <c r="BF143" s="115"/>
      <c r="BG143" s="115"/>
      <c r="BH143" s="115"/>
      <c r="BI143" s="115"/>
      <c r="BJ143" s="115">
        <v>3.3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3.3</v>
      </c>
      <c r="BU143" s="115"/>
      <c r="BV143" s="115"/>
      <c r="BW143" s="115"/>
      <c r="BX143" s="115"/>
    </row>
    <row r="144" spans="1:79" s="99" customFormat="1" ht="30" customHeight="1" x14ac:dyDescent="0.2">
      <c r="A144" s="89">
        <v>0</v>
      </c>
      <c r="B144" s="90"/>
      <c r="C144" s="90"/>
      <c r="D144" s="114" t="s">
        <v>208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209</v>
      </c>
      <c r="R144" s="27"/>
      <c r="S144" s="27"/>
      <c r="T144" s="27"/>
      <c r="U144" s="27"/>
      <c r="V144" s="114" t="s">
        <v>207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202.47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202.47</v>
      </c>
      <c r="AQ144" s="115"/>
      <c r="AR144" s="115"/>
      <c r="AS144" s="115"/>
      <c r="AT144" s="115"/>
      <c r="AU144" s="115">
        <v>440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440</v>
      </c>
      <c r="BF144" s="115"/>
      <c r="BG144" s="115"/>
      <c r="BH144" s="115"/>
      <c r="BI144" s="115"/>
      <c r="BJ144" s="115">
        <v>397.1</v>
      </c>
      <c r="BK144" s="115"/>
      <c r="BL144" s="115"/>
      <c r="BM144" s="115"/>
      <c r="BN144" s="115"/>
      <c r="BO144" s="115">
        <v>0</v>
      </c>
      <c r="BP144" s="115"/>
      <c r="BQ144" s="115"/>
      <c r="BR144" s="115"/>
      <c r="BS144" s="115"/>
      <c r="BT144" s="115">
        <v>397.1</v>
      </c>
      <c r="BU144" s="115"/>
      <c r="BV144" s="115"/>
      <c r="BW144" s="115"/>
      <c r="BX144" s="115"/>
    </row>
    <row r="145" spans="1:79" s="99" customFormat="1" ht="30" customHeight="1" x14ac:dyDescent="0.2">
      <c r="A145" s="89">
        <v>0</v>
      </c>
      <c r="B145" s="90"/>
      <c r="C145" s="90"/>
      <c r="D145" s="114" t="s">
        <v>210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209</v>
      </c>
      <c r="R145" s="27"/>
      <c r="S145" s="27"/>
      <c r="T145" s="27"/>
      <c r="U145" s="27"/>
      <c r="V145" s="114" t="s">
        <v>207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0</v>
      </c>
      <c r="AG145" s="115"/>
      <c r="AH145" s="115"/>
      <c r="AI145" s="115"/>
      <c r="AJ145" s="115"/>
      <c r="AK145" s="115">
        <v>150.30000000000001</v>
      </c>
      <c r="AL145" s="115"/>
      <c r="AM145" s="115"/>
      <c r="AN145" s="115"/>
      <c r="AO145" s="115"/>
      <c r="AP145" s="115">
        <v>150.30000000000001</v>
      </c>
      <c r="AQ145" s="115"/>
      <c r="AR145" s="115"/>
      <c r="AS145" s="115"/>
      <c r="AT145" s="115"/>
      <c r="AU145" s="115">
        <v>0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0</v>
      </c>
      <c r="BF145" s="115"/>
      <c r="BG145" s="115"/>
      <c r="BH145" s="115"/>
      <c r="BI145" s="115"/>
      <c r="BJ145" s="115">
        <v>0</v>
      </c>
      <c r="BK145" s="115"/>
      <c r="BL145" s="115"/>
      <c r="BM145" s="115"/>
      <c r="BN145" s="115"/>
      <c r="BO145" s="115">
        <v>0</v>
      </c>
      <c r="BP145" s="115"/>
      <c r="BQ145" s="115"/>
      <c r="BR145" s="115"/>
      <c r="BS145" s="115"/>
      <c r="BT145" s="115">
        <v>0</v>
      </c>
      <c r="BU145" s="115"/>
      <c r="BV145" s="115"/>
      <c r="BW145" s="115"/>
      <c r="BX145" s="115"/>
    </row>
    <row r="146" spans="1:79" s="6" customFormat="1" ht="15" customHeight="1" x14ac:dyDescent="0.2">
      <c r="A146" s="86">
        <v>0</v>
      </c>
      <c r="B146" s="87"/>
      <c r="C146" s="87"/>
      <c r="D146" s="113" t="s">
        <v>211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2"/>
      <c r="Q146" s="111"/>
      <c r="R146" s="111"/>
      <c r="S146" s="111"/>
      <c r="T146" s="111"/>
      <c r="U146" s="111"/>
      <c r="V146" s="113"/>
      <c r="W146" s="101"/>
      <c r="X146" s="101"/>
      <c r="Y146" s="101"/>
      <c r="Z146" s="101"/>
      <c r="AA146" s="101"/>
      <c r="AB146" s="101"/>
      <c r="AC146" s="101"/>
      <c r="AD146" s="101"/>
      <c r="AE146" s="10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  <c r="BS146" s="112"/>
      <c r="BT146" s="112"/>
      <c r="BU146" s="112"/>
      <c r="BV146" s="112"/>
      <c r="BW146" s="112"/>
      <c r="BX146" s="112"/>
    </row>
    <row r="147" spans="1:79" s="99" customFormat="1" ht="57" customHeight="1" x14ac:dyDescent="0.2">
      <c r="A147" s="89">
        <v>0</v>
      </c>
      <c r="B147" s="90"/>
      <c r="C147" s="90"/>
      <c r="D147" s="114" t="s">
        <v>212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213</v>
      </c>
      <c r="R147" s="27"/>
      <c r="S147" s="27"/>
      <c r="T147" s="27"/>
      <c r="U147" s="27"/>
      <c r="V147" s="114" t="s">
        <v>207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0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0</v>
      </c>
      <c r="AQ147" s="115"/>
      <c r="AR147" s="115"/>
      <c r="AS147" s="115"/>
      <c r="AT147" s="115"/>
      <c r="AU147" s="115">
        <v>0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0</v>
      </c>
      <c r="BF147" s="115"/>
      <c r="BG147" s="115"/>
      <c r="BH147" s="115"/>
      <c r="BI147" s="115"/>
      <c r="BJ147" s="115">
        <v>0</v>
      </c>
      <c r="BK147" s="115"/>
      <c r="BL147" s="115"/>
      <c r="BM147" s="115"/>
      <c r="BN147" s="115"/>
      <c r="BO147" s="115">
        <v>0</v>
      </c>
      <c r="BP147" s="115"/>
      <c r="BQ147" s="115"/>
      <c r="BR147" s="115"/>
      <c r="BS147" s="115"/>
      <c r="BT147" s="115">
        <v>0</v>
      </c>
      <c r="BU147" s="115"/>
      <c r="BV147" s="115"/>
      <c r="BW147" s="115"/>
      <c r="BX147" s="115"/>
    </row>
    <row r="149" spans="1:79" ht="14.25" customHeight="1" x14ac:dyDescent="12.75">
      <c r="A149" s="29" t="s">
        <v>270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</row>
    <row r="150" spans="1:79" ht="23.1" customHeight="1" x14ac:dyDescent="0.2">
      <c r="A150" s="51" t="s">
        <v>6</v>
      </c>
      <c r="B150" s="52"/>
      <c r="C150" s="52"/>
      <c r="D150" s="27" t="s">
        <v>9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 t="s">
        <v>8</v>
      </c>
      <c r="R150" s="27"/>
      <c r="S150" s="27"/>
      <c r="T150" s="27"/>
      <c r="U150" s="27"/>
      <c r="V150" s="27" t="s">
        <v>7</v>
      </c>
      <c r="W150" s="27"/>
      <c r="X150" s="27"/>
      <c r="Y150" s="27"/>
      <c r="Z150" s="27"/>
      <c r="AA150" s="27"/>
      <c r="AB150" s="27"/>
      <c r="AC150" s="27"/>
      <c r="AD150" s="27"/>
      <c r="AE150" s="27"/>
      <c r="AF150" s="36" t="s">
        <v>261</v>
      </c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8"/>
      <c r="AU150" s="36" t="s">
        <v>266</v>
      </c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8"/>
    </row>
    <row r="151" spans="1:79" ht="28.5" customHeight="1" x14ac:dyDescent="12.75">
      <c r="A151" s="54"/>
      <c r="B151" s="55"/>
      <c r="C151" s="55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 t="s">
        <v>4</v>
      </c>
      <c r="AG151" s="27"/>
      <c r="AH151" s="27"/>
      <c r="AI151" s="27"/>
      <c r="AJ151" s="27"/>
      <c r="AK151" s="27" t="s">
        <v>3</v>
      </c>
      <c r="AL151" s="27"/>
      <c r="AM151" s="27"/>
      <c r="AN151" s="27"/>
      <c r="AO151" s="27"/>
      <c r="AP151" s="27" t="s">
        <v>123</v>
      </c>
      <c r="AQ151" s="27"/>
      <c r="AR151" s="27"/>
      <c r="AS151" s="27"/>
      <c r="AT151" s="27"/>
      <c r="AU151" s="27" t="s">
        <v>4</v>
      </c>
      <c r="AV151" s="27"/>
      <c r="AW151" s="27"/>
      <c r="AX151" s="27"/>
      <c r="AY151" s="27"/>
      <c r="AZ151" s="27" t="s">
        <v>3</v>
      </c>
      <c r="BA151" s="27"/>
      <c r="BB151" s="27"/>
      <c r="BC151" s="27"/>
      <c r="BD151" s="27"/>
      <c r="BE151" s="27" t="s">
        <v>90</v>
      </c>
      <c r="BF151" s="27"/>
      <c r="BG151" s="27"/>
      <c r="BH151" s="27"/>
      <c r="BI151" s="27"/>
    </row>
    <row r="152" spans="1:79" ht="15" customHeight="1" x14ac:dyDescent="0.2">
      <c r="A152" s="36">
        <v>1</v>
      </c>
      <c r="B152" s="37"/>
      <c r="C152" s="37"/>
      <c r="D152" s="27">
        <v>2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>
        <v>3</v>
      </c>
      <c r="R152" s="27"/>
      <c r="S152" s="27"/>
      <c r="T152" s="27"/>
      <c r="U152" s="27"/>
      <c r="V152" s="27">
        <v>4</v>
      </c>
      <c r="W152" s="27"/>
      <c r="X152" s="27"/>
      <c r="Y152" s="27"/>
      <c r="Z152" s="27"/>
      <c r="AA152" s="27"/>
      <c r="AB152" s="27"/>
      <c r="AC152" s="27"/>
      <c r="AD152" s="27"/>
      <c r="AE152" s="27"/>
      <c r="AF152" s="27">
        <v>5</v>
      </c>
      <c r="AG152" s="27"/>
      <c r="AH152" s="27"/>
      <c r="AI152" s="27"/>
      <c r="AJ152" s="27"/>
      <c r="AK152" s="27">
        <v>6</v>
      </c>
      <c r="AL152" s="27"/>
      <c r="AM152" s="27"/>
      <c r="AN152" s="27"/>
      <c r="AO152" s="27"/>
      <c r="AP152" s="27">
        <v>7</v>
      </c>
      <c r="AQ152" s="27"/>
      <c r="AR152" s="27"/>
      <c r="AS152" s="27"/>
      <c r="AT152" s="27"/>
      <c r="AU152" s="27">
        <v>8</v>
      </c>
      <c r="AV152" s="27"/>
      <c r="AW152" s="27"/>
      <c r="AX152" s="27"/>
      <c r="AY152" s="27"/>
      <c r="AZ152" s="27">
        <v>9</v>
      </c>
      <c r="BA152" s="27"/>
      <c r="BB152" s="27"/>
      <c r="BC152" s="27"/>
      <c r="BD152" s="27"/>
      <c r="BE152" s="27">
        <v>10</v>
      </c>
      <c r="BF152" s="27"/>
      <c r="BG152" s="27"/>
      <c r="BH152" s="27"/>
      <c r="BI152" s="27"/>
    </row>
    <row r="153" spans="1:79" ht="15.75" hidden="1" customHeight="1" x14ac:dyDescent="0.2">
      <c r="A153" s="39" t="s">
        <v>154</v>
      </c>
      <c r="B153" s="40"/>
      <c r="C153" s="40"/>
      <c r="D153" s="27" t="s">
        <v>57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 t="s">
        <v>70</v>
      </c>
      <c r="R153" s="27"/>
      <c r="S153" s="27"/>
      <c r="T153" s="27"/>
      <c r="U153" s="27"/>
      <c r="V153" s="27" t="s">
        <v>71</v>
      </c>
      <c r="W153" s="27"/>
      <c r="X153" s="27"/>
      <c r="Y153" s="27"/>
      <c r="Z153" s="27"/>
      <c r="AA153" s="27"/>
      <c r="AB153" s="27"/>
      <c r="AC153" s="27"/>
      <c r="AD153" s="27"/>
      <c r="AE153" s="27"/>
      <c r="AF153" s="26" t="s">
        <v>107</v>
      </c>
      <c r="AG153" s="26"/>
      <c r="AH153" s="26"/>
      <c r="AI153" s="26"/>
      <c r="AJ153" s="26"/>
      <c r="AK153" s="30" t="s">
        <v>108</v>
      </c>
      <c r="AL153" s="30"/>
      <c r="AM153" s="30"/>
      <c r="AN153" s="30"/>
      <c r="AO153" s="30"/>
      <c r="AP153" s="50" t="s">
        <v>191</v>
      </c>
      <c r="AQ153" s="50"/>
      <c r="AR153" s="50"/>
      <c r="AS153" s="50"/>
      <c r="AT153" s="50"/>
      <c r="AU153" s="26" t="s">
        <v>109</v>
      </c>
      <c r="AV153" s="26"/>
      <c r="AW153" s="26"/>
      <c r="AX153" s="26"/>
      <c r="AY153" s="26"/>
      <c r="AZ153" s="30" t="s">
        <v>110</v>
      </c>
      <c r="BA153" s="30"/>
      <c r="BB153" s="30"/>
      <c r="BC153" s="30"/>
      <c r="BD153" s="30"/>
      <c r="BE153" s="50" t="s">
        <v>191</v>
      </c>
      <c r="BF153" s="50"/>
      <c r="BG153" s="50"/>
      <c r="BH153" s="50"/>
      <c r="BI153" s="50"/>
      <c r="CA153" t="s">
        <v>39</v>
      </c>
    </row>
    <row r="154" spans="1:79" s="6" customFormat="1" ht="14.25" x14ac:dyDescent="0.2">
      <c r="A154" s="86">
        <v>0</v>
      </c>
      <c r="B154" s="87"/>
      <c r="C154" s="87"/>
      <c r="D154" s="111" t="s">
        <v>190</v>
      </c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CA154" s="6" t="s">
        <v>40</v>
      </c>
    </row>
    <row r="155" spans="1:79" s="99" customFormat="1" ht="85.5" customHeight="1" x14ac:dyDescent="0.2">
      <c r="A155" s="89">
        <v>0</v>
      </c>
      <c r="B155" s="90"/>
      <c r="C155" s="90"/>
      <c r="D155" s="114" t="s">
        <v>192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193</v>
      </c>
      <c r="R155" s="27"/>
      <c r="S155" s="27"/>
      <c r="T155" s="27"/>
      <c r="U155" s="27"/>
      <c r="V155" s="114" t="s">
        <v>194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3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3</v>
      </c>
      <c r="AQ155" s="115"/>
      <c r="AR155" s="115"/>
      <c r="AS155" s="115"/>
      <c r="AT155" s="115"/>
      <c r="AU155" s="115">
        <v>3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3</v>
      </c>
      <c r="BF155" s="115"/>
      <c r="BG155" s="115"/>
      <c r="BH155" s="115"/>
      <c r="BI155" s="115"/>
    </row>
    <row r="156" spans="1:79" s="99" customFormat="1" ht="90" customHeight="1" x14ac:dyDescent="0.2">
      <c r="A156" s="89">
        <v>0</v>
      </c>
      <c r="B156" s="90"/>
      <c r="C156" s="90"/>
      <c r="D156" s="114" t="s">
        <v>195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193</v>
      </c>
      <c r="R156" s="27"/>
      <c r="S156" s="27"/>
      <c r="T156" s="27"/>
      <c r="U156" s="27"/>
      <c r="V156" s="114" t="s">
        <v>194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8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8</v>
      </c>
      <c r="AQ156" s="115"/>
      <c r="AR156" s="115"/>
      <c r="AS156" s="115"/>
      <c r="AT156" s="115"/>
      <c r="AU156" s="115">
        <v>8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8</v>
      </c>
      <c r="BF156" s="115"/>
      <c r="BG156" s="115"/>
      <c r="BH156" s="115"/>
      <c r="BI156" s="115"/>
    </row>
    <row r="157" spans="1:79" s="6" customFormat="1" ht="14.25" x14ac:dyDescent="0.2">
      <c r="A157" s="86">
        <v>0</v>
      </c>
      <c r="B157" s="87"/>
      <c r="C157" s="87"/>
      <c r="D157" s="113" t="s">
        <v>196</v>
      </c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2"/>
      <c r="Q157" s="111"/>
      <c r="R157" s="111"/>
      <c r="S157" s="111"/>
      <c r="T157" s="111"/>
      <c r="U157" s="111"/>
      <c r="V157" s="113"/>
      <c r="W157" s="101"/>
      <c r="X157" s="101"/>
      <c r="Y157" s="101"/>
      <c r="Z157" s="101"/>
      <c r="AA157" s="101"/>
      <c r="AB157" s="101"/>
      <c r="AC157" s="101"/>
      <c r="AD157" s="101"/>
      <c r="AE157" s="10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</row>
    <row r="158" spans="1:79" s="99" customFormat="1" ht="15" x14ac:dyDescent="0.2">
      <c r="A158" s="89">
        <v>0</v>
      </c>
      <c r="B158" s="90"/>
      <c r="C158" s="90"/>
      <c r="D158" s="114" t="s">
        <v>197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198</v>
      </c>
      <c r="R158" s="27"/>
      <c r="S158" s="27"/>
      <c r="T158" s="27"/>
      <c r="U158" s="27"/>
      <c r="V158" s="114" t="s">
        <v>199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5">
        <v>2.68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2.68</v>
      </c>
      <c r="AQ158" s="115"/>
      <c r="AR158" s="115"/>
      <c r="AS158" s="115"/>
      <c r="AT158" s="115"/>
      <c r="AU158" s="115">
        <v>2.68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2.68</v>
      </c>
      <c r="BF158" s="115"/>
      <c r="BG158" s="115"/>
      <c r="BH158" s="115"/>
      <c r="BI158" s="115"/>
    </row>
    <row r="159" spans="1:79" s="99" customFormat="1" ht="15" customHeight="1" x14ac:dyDescent="0.2">
      <c r="A159" s="89">
        <v>0</v>
      </c>
      <c r="B159" s="90"/>
      <c r="C159" s="90"/>
      <c r="D159" s="114" t="s">
        <v>200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201</v>
      </c>
      <c r="R159" s="27"/>
      <c r="S159" s="27"/>
      <c r="T159" s="27"/>
      <c r="U159" s="27"/>
      <c r="V159" s="114" t="s">
        <v>199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46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46</v>
      </c>
      <c r="AQ159" s="115"/>
      <c r="AR159" s="115"/>
      <c r="AS159" s="115"/>
      <c r="AT159" s="115"/>
      <c r="AU159" s="115">
        <v>46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46</v>
      </c>
      <c r="BF159" s="115"/>
      <c r="BG159" s="115"/>
      <c r="BH159" s="115"/>
      <c r="BI159" s="115"/>
    </row>
    <row r="160" spans="1:79" s="99" customFormat="1" ht="15" customHeight="1" x14ac:dyDescent="0.2">
      <c r="A160" s="89">
        <v>0</v>
      </c>
      <c r="B160" s="90"/>
      <c r="C160" s="90"/>
      <c r="D160" s="114" t="s">
        <v>202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201</v>
      </c>
      <c r="R160" s="27"/>
      <c r="S160" s="27"/>
      <c r="T160" s="27"/>
      <c r="U160" s="27"/>
      <c r="V160" s="114" t="s">
        <v>199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0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0</v>
      </c>
      <c r="AQ160" s="115"/>
      <c r="AR160" s="115"/>
      <c r="AS160" s="115"/>
      <c r="AT160" s="115"/>
      <c r="AU160" s="115">
        <v>0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0</v>
      </c>
      <c r="BF160" s="115"/>
      <c r="BG160" s="115"/>
      <c r="BH160" s="115"/>
      <c r="BI160" s="115"/>
    </row>
    <row r="161" spans="1:79" s="99" customFormat="1" ht="15" customHeight="1" x14ac:dyDescent="0.2">
      <c r="A161" s="89">
        <v>0</v>
      </c>
      <c r="B161" s="90"/>
      <c r="C161" s="90"/>
      <c r="D161" s="114" t="s">
        <v>203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201</v>
      </c>
      <c r="R161" s="27"/>
      <c r="S161" s="27"/>
      <c r="T161" s="27"/>
      <c r="U161" s="27"/>
      <c r="V161" s="114" t="s">
        <v>199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0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0</v>
      </c>
      <c r="AQ161" s="115"/>
      <c r="AR161" s="115"/>
      <c r="AS161" s="115"/>
      <c r="AT161" s="115"/>
      <c r="AU161" s="115">
        <v>0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0</v>
      </c>
      <c r="BF161" s="115"/>
      <c r="BG161" s="115"/>
      <c r="BH161" s="115"/>
      <c r="BI161" s="115"/>
    </row>
    <row r="162" spans="1:79" s="99" customFormat="1" ht="15" customHeight="1" x14ac:dyDescent="0.2">
      <c r="A162" s="89">
        <v>0</v>
      </c>
      <c r="B162" s="90"/>
      <c r="C162" s="90"/>
      <c r="D162" s="114" t="s">
        <v>204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193</v>
      </c>
      <c r="R162" s="27"/>
      <c r="S162" s="27"/>
      <c r="T162" s="27"/>
      <c r="U162" s="27"/>
      <c r="V162" s="114" t="s">
        <v>199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0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0</v>
      </c>
      <c r="AQ162" s="115"/>
      <c r="AR162" s="115"/>
      <c r="AS162" s="115"/>
      <c r="AT162" s="115"/>
      <c r="AU162" s="115">
        <v>0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0</v>
      </c>
      <c r="BF162" s="115"/>
      <c r="BG162" s="115"/>
      <c r="BH162" s="115"/>
      <c r="BI162" s="115"/>
    </row>
    <row r="163" spans="1:79" s="6" customFormat="1" ht="14.25" x14ac:dyDescent="0.2">
      <c r="A163" s="86">
        <v>0</v>
      </c>
      <c r="B163" s="87"/>
      <c r="C163" s="87"/>
      <c r="D163" s="113" t="s">
        <v>205</v>
      </c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2"/>
      <c r="Q163" s="111"/>
      <c r="R163" s="111"/>
      <c r="S163" s="111"/>
      <c r="T163" s="111"/>
      <c r="U163" s="111"/>
      <c r="V163" s="113"/>
      <c r="W163" s="101"/>
      <c r="X163" s="101"/>
      <c r="Y163" s="101"/>
      <c r="Z163" s="101"/>
      <c r="AA163" s="101"/>
      <c r="AB163" s="101"/>
      <c r="AC163" s="101"/>
      <c r="AD163" s="101"/>
      <c r="AE163" s="10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</row>
    <row r="164" spans="1:79" s="99" customFormat="1" ht="28.5" customHeight="1" x14ac:dyDescent="0.2">
      <c r="A164" s="89">
        <v>0</v>
      </c>
      <c r="B164" s="90"/>
      <c r="C164" s="90"/>
      <c r="D164" s="114" t="s">
        <v>206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27" t="s">
        <v>193</v>
      </c>
      <c r="R164" s="27"/>
      <c r="S164" s="27"/>
      <c r="T164" s="27"/>
      <c r="U164" s="27"/>
      <c r="V164" s="114" t="s">
        <v>207</v>
      </c>
      <c r="W164" s="93"/>
      <c r="X164" s="93"/>
      <c r="Y164" s="93"/>
      <c r="Z164" s="93"/>
      <c r="AA164" s="93"/>
      <c r="AB164" s="93"/>
      <c r="AC164" s="93"/>
      <c r="AD164" s="93"/>
      <c r="AE164" s="94"/>
      <c r="AF164" s="115">
        <v>3.3</v>
      </c>
      <c r="AG164" s="115"/>
      <c r="AH164" s="115"/>
      <c r="AI164" s="115"/>
      <c r="AJ164" s="115"/>
      <c r="AK164" s="115">
        <v>0</v>
      </c>
      <c r="AL164" s="115"/>
      <c r="AM164" s="115"/>
      <c r="AN164" s="115"/>
      <c r="AO164" s="115"/>
      <c r="AP164" s="115">
        <v>3.3</v>
      </c>
      <c r="AQ164" s="115"/>
      <c r="AR164" s="115"/>
      <c r="AS164" s="115"/>
      <c r="AT164" s="115"/>
      <c r="AU164" s="115">
        <v>3.3</v>
      </c>
      <c r="AV164" s="115"/>
      <c r="AW164" s="115"/>
      <c r="AX164" s="115"/>
      <c r="AY164" s="115"/>
      <c r="AZ164" s="115">
        <v>0</v>
      </c>
      <c r="BA164" s="115"/>
      <c r="BB164" s="115"/>
      <c r="BC164" s="115"/>
      <c r="BD164" s="115"/>
      <c r="BE164" s="115">
        <v>3.3</v>
      </c>
      <c r="BF164" s="115"/>
      <c r="BG164" s="115"/>
      <c r="BH164" s="115"/>
      <c r="BI164" s="115"/>
    </row>
    <row r="165" spans="1:79" s="99" customFormat="1" ht="30" customHeight="1" x14ac:dyDescent="0.2">
      <c r="A165" s="89">
        <v>0</v>
      </c>
      <c r="B165" s="90"/>
      <c r="C165" s="90"/>
      <c r="D165" s="114" t="s">
        <v>208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209</v>
      </c>
      <c r="R165" s="27"/>
      <c r="S165" s="27"/>
      <c r="T165" s="27"/>
      <c r="U165" s="27"/>
      <c r="V165" s="114" t="s">
        <v>207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5">
        <v>402.7</v>
      </c>
      <c r="AG165" s="115"/>
      <c r="AH165" s="115"/>
      <c r="AI165" s="115"/>
      <c r="AJ165" s="115"/>
      <c r="AK165" s="115">
        <v>0</v>
      </c>
      <c r="AL165" s="115"/>
      <c r="AM165" s="115"/>
      <c r="AN165" s="115"/>
      <c r="AO165" s="115"/>
      <c r="AP165" s="115">
        <v>402.7</v>
      </c>
      <c r="AQ165" s="115"/>
      <c r="AR165" s="115"/>
      <c r="AS165" s="115"/>
      <c r="AT165" s="115"/>
      <c r="AU165" s="115">
        <v>407.7</v>
      </c>
      <c r="AV165" s="115"/>
      <c r="AW165" s="115"/>
      <c r="AX165" s="115"/>
      <c r="AY165" s="115"/>
      <c r="AZ165" s="115">
        <v>0</v>
      </c>
      <c r="BA165" s="115"/>
      <c r="BB165" s="115"/>
      <c r="BC165" s="115"/>
      <c r="BD165" s="115"/>
      <c r="BE165" s="115">
        <v>407.7</v>
      </c>
      <c r="BF165" s="115"/>
      <c r="BG165" s="115"/>
      <c r="BH165" s="115"/>
      <c r="BI165" s="115"/>
    </row>
    <row r="166" spans="1:79" s="99" customFormat="1" ht="30" customHeight="1" x14ac:dyDescent="0.2">
      <c r="A166" s="89">
        <v>0</v>
      </c>
      <c r="B166" s="90"/>
      <c r="C166" s="90"/>
      <c r="D166" s="114" t="s">
        <v>210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209</v>
      </c>
      <c r="R166" s="27"/>
      <c r="S166" s="27"/>
      <c r="T166" s="27"/>
      <c r="U166" s="27"/>
      <c r="V166" s="114" t="s">
        <v>207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0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0</v>
      </c>
      <c r="AQ166" s="115"/>
      <c r="AR166" s="115"/>
      <c r="AS166" s="115"/>
      <c r="AT166" s="115"/>
      <c r="AU166" s="115">
        <v>0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0</v>
      </c>
      <c r="BF166" s="115"/>
      <c r="BG166" s="115"/>
      <c r="BH166" s="115"/>
      <c r="BI166" s="115"/>
    </row>
    <row r="167" spans="1:79" s="6" customFormat="1" ht="14.25" x14ac:dyDescent="0.2">
      <c r="A167" s="86">
        <v>0</v>
      </c>
      <c r="B167" s="87"/>
      <c r="C167" s="87"/>
      <c r="D167" s="113" t="s">
        <v>211</v>
      </c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2"/>
      <c r="Q167" s="111"/>
      <c r="R167" s="111"/>
      <c r="S167" s="111"/>
      <c r="T167" s="111"/>
      <c r="U167" s="111"/>
      <c r="V167" s="113"/>
      <c r="W167" s="101"/>
      <c r="X167" s="101"/>
      <c r="Y167" s="101"/>
      <c r="Z167" s="101"/>
      <c r="AA167" s="101"/>
      <c r="AB167" s="101"/>
      <c r="AC167" s="101"/>
      <c r="AD167" s="101"/>
      <c r="AE167" s="10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</row>
    <row r="168" spans="1:79" s="99" customFormat="1" ht="57" customHeight="1" x14ac:dyDescent="0.2">
      <c r="A168" s="89">
        <v>0</v>
      </c>
      <c r="B168" s="90"/>
      <c r="C168" s="90"/>
      <c r="D168" s="114" t="s">
        <v>212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213</v>
      </c>
      <c r="R168" s="27"/>
      <c r="S168" s="27"/>
      <c r="T168" s="27"/>
      <c r="U168" s="27"/>
      <c r="V168" s="114" t="s">
        <v>207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0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0</v>
      </c>
      <c r="AQ168" s="115"/>
      <c r="AR168" s="115"/>
      <c r="AS168" s="115"/>
      <c r="AT168" s="115"/>
      <c r="AU168" s="115">
        <v>0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0</v>
      </c>
      <c r="BF168" s="115"/>
      <c r="BG168" s="115"/>
      <c r="BH168" s="115"/>
      <c r="BI168" s="115"/>
    </row>
    <row r="170" spans="1:79" ht="14.25" customHeight="1" x14ac:dyDescent="12.75">
      <c r="A170" s="29" t="s">
        <v>124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 x14ac:dyDescent="0.2">
      <c r="A171" s="44" t="s">
        <v>239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</row>
    <row r="172" spans="1:79" ht="12.95" customHeight="1" x14ac:dyDescent="0.2">
      <c r="A172" s="51" t="s">
        <v>19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3"/>
      <c r="U172" s="27" t="s">
        <v>240</v>
      </c>
      <c r="V172" s="27"/>
      <c r="W172" s="27"/>
      <c r="X172" s="27"/>
      <c r="Y172" s="27"/>
      <c r="Z172" s="27"/>
      <c r="AA172" s="27"/>
      <c r="AB172" s="27"/>
      <c r="AC172" s="27"/>
      <c r="AD172" s="27"/>
      <c r="AE172" s="27" t="s">
        <v>243</v>
      </c>
      <c r="AF172" s="27"/>
      <c r="AG172" s="27"/>
      <c r="AH172" s="27"/>
      <c r="AI172" s="27"/>
      <c r="AJ172" s="27"/>
      <c r="AK172" s="27"/>
      <c r="AL172" s="27"/>
      <c r="AM172" s="27"/>
      <c r="AN172" s="27"/>
      <c r="AO172" s="27" t="s">
        <v>251</v>
      </c>
      <c r="AP172" s="27"/>
      <c r="AQ172" s="27"/>
      <c r="AR172" s="27"/>
      <c r="AS172" s="27"/>
      <c r="AT172" s="27"/>
      <c r="AU172" s="27"/>
      <c r="AV172" s="27"/>
      <c r="AW172" s="27"/>
      <c r="AX172" s="27"/>
      <c r="AY172" s="27" t="s">
        <v>261</v>
      </c>
      <c r="AZ172" s="27"/>
      <c r="BA172" s="27"/>
      <c r="BB172" s="27"/>
      <c r="BC172" s="27"/>
      <c r="BD172" s="27"/>
      <c r="BE172" s="27"/>
      <c r="BF172" s="27"/>
      <c r="BG172" s="27"/>
      <c r="BH172" s="27"/>
      <c r="BI172" s="27" t="s">
        <v>266</v>
      </c>
      <c r="BJ172" s="27"/>
      <c r="BK172" s="27"/>
      <c r="BL172" s="27"/>
      <c r="BM172" s="27"/>
      <c r="BN172" s="27"/>
      <c r="BO172" s="27"/>
      <c r="BP172" s="27"/>
      <c r="BQ172" s="27"/>
      <c r="BR172" s="27"/>
    </row>
    <row r="173" spans="1:79" ht="30" customHeight="1" x14ac:dyDescent="0.2">
      <c r="A173" s="54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6"/>
      <c r="U173" s="27" t="s">
        <v>4</v>
      </c>
      <c r="V173" s="27"/>
      <c r="W173" s="27"/>
      <c r="X173" s="27"/>
      <c r="Y173" s="27"/>
      <c r="Z173" s="27" t="s">
        <v>3</v>
      </c>
      <c r="AA173" s="27"/>
      <c r="AB173" s="27"/>
      <c r="AC173" s="27"/>
      <c r="AD173" s="27"/>
      <c r="AE173" s="27" t="s">
        <v>4</v>
      </c>
      <c r="AF173" s="27"/>
      <c r="AG173" s="27"/>
      <c r="AH173" s="27"/>
      <c r="AI173" s="27"/>
      <c r="AJ173" s="27" t="s">
        <v>3</v>
      </c>
      <c r="AK173" s="27"/>
      <c r="AL173" s="27"/>
      <c r="AM173" s="27"/>
      <c r="AN173" s="27"/>
      <c r="AO173" s="27" t="s">
        <v>4</v>
      </c>
      <c r="AP173" s="27"/>
      <c r="AQ173" s="27"/>
      <c r="AR173" s="27"/>
      <c r="AS173" s="27"/>
      <c r="AT173" s="27" t="s">
        <v>3</v>
      </c>
      <c r="AU173" s="27"/>
      <c r="AV173" s="27"/>
      <c r="AW173" s="27"/>
      <c r="AX173" s="27"/>
      <c r="AY173" s="27" t="s">
        <v>4</v>
      </c>
      <c r="AZ173" s="27"/>
      <c r="BA173" s="27"/>
      <c r="BB173" s="27"/>
      <c r="BC173" s="27"/>
      <c r="BD173" s="27" t="s">
        <v>3</v>
      </c>
      <c r="BE173" s="27"/>
      <c r="BF173" s="27"/>
      <c r="BG173" s="27"/>
      <c r="BH173" s="27"/>
      <c r="BI173" s="27" t="s">
        <v>4</v>
      </c>
      <c r="BJ173" s="27"/>
      <c r="BK173" s="27"/>
      <c r="BL173" s="27"/>
      <c r="BM173" s="27"/>
      <c r="BN173" s="27" t="s">
        <v>3</v>
      </c>
      <c r="BO173" s="27"/>
      <c r="BP173" s="27"/>
      <c r="BQ173" s="27"/>
      <c r="BR173" s="27"/>
    </row>
    <row r="174" spans="1:79" ht="15" customHeight="1" x14ac:dyDescent="0.2">
      <c r="A174" s="36">
        <v>1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8"/>
      <c r="U174" s="27">
        <v>2</v>
      </c>
      <c r="V174" s="27"/>
      <c r="W174" s="27"/>
      <c r="X174" s="27"/>
      <c r="Y174" s="27"/>
      <c r="Z174" s="27">
        <v>3</v>
      </c>
      <c r="AA174" s="27"/>
      <c r="AB174" s="27"/>
      <c r="AC174" s="27"/>
      <c r="AD174" s="27"/>
      <c r="AE174" s="27">
        <v>4</v>
      </c>
      <c r="AF174" s="27"/>
      <c r="AG174" s="27"/>
      <c r="AH174" s="27"/>
      <c r="AI174" s="27"/>
      <c r="AJ174" s="27">
        <v>5</v>
      </c>
      <c r="AK174" s="27"/>
      <c r="AL174" s="27"/>
      <c r="AM174" s="27"/>
      <c r="AN174" s="27"/>
      <c r="AO174" s="27">
        <v>6</v>
      </c>
      <c r="AP174" s="27"/>
      <c r="AQ174" s="27"/>
      <c r="AR174" s="27"/>
      <c r="AS174" s="27"/>
      <c r="AT174" s="27">
        <v>7</v>
      </c>
      <c r="AU174" s="27"/>
      <c r="AV174" s="27"/>
      <c r="AW174" s="27"/>
      <c r="AX174" s="27"/>
      <c r="AY174" s="27">
        <v>8</v>
      </c>
      <c r="AZ174" s="27"/>
      <c r="BA174" s="27"/>
      <c r="BB174" s="27"/>
      <c r="BC174" s="27"/>
      <c r="BD174" s="27">
        <v>9</v>
      </c>
      <c r="BE174" s="27"/>
      <c r="BF174" s="27"/>
      <c r="BG174" s="27"/>
      <c r="BH174" s="27"/>
      <c r="BI174" s="27">
        <v>10</v>
      </c>
      <c r="BJ174" s="27"/>
      <c r="BK174" s="27"/>
      <c r="BL174" s="27"/>
      <c r="BM174" s="27"/>
      <c r="BN174" s="27">
        <v>11</v>
      </c>
      <c r="BO174" s="27"/>
      <c r="BP174" s="27"/>
      <c r="BQ174" s="27"/>
      <c r="BR174" s="27"/>
    </row>
    <row r="175" spans="1:79" s="1" customFormat="1" ht="15.75" hidden="1" customHeight="1" x14ac:dyDescent="0.2">
      <c r="A175" s="39" t="s">
        <v>57</v>
      </c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1"/>
      <c r="U175" s="26" t="s">
        <v>65</v>
      </c>
      <c r="V175" s="26"/>
      <c r="W175" s="26"/>
      <c r="X175" s="26"/>
      <c r="Y175" s="26"/>
      <c r="Z175" s="30" t="s">
        <v>66</v>
      </c>
      <c r="AA175" s="30"/>
      <c r="AB175" s="30"/>
      <c r="AC175" s="30"/>
      <c r="AD175" s="30"/>
      <c r="AE175" s="26" t="s">
        <v>67</v>
      </c>
      <c r="AF175" s="26"/>
      <c r="AG175" s="26"/>
      <c r="AH175" s="26"/>
      <c r="AI175" s="26"/>
      <c r="AJ175" s="30" t="s">
        <v>68</v>
      </c>
      <c r="AK175" s="30"/>
      <c r="AL175" s="30"/>
      <c r="AM175" s="30"/>
      <c r="AN175" s="30"/>
      <c r="AO175" s="26" t="s">
        <v>58</v>
      </c>
      <c r="AP175" s="26"/>
      <c r="AQ175" s="26"/>
      <c r="AR175" s="26"/>
      <c r="AS175" s="26"/>
      <c r="AT175" s="30" t="s">
        <v>59</v>
      </c>
      <c r="AU175" s="30"/>
      <c r="AV175" s="30"/>
      <c r="AW175" s="30"/>
      <c r="AX175" s="30"/>
      <c r="AY175" s="26" t="s">
        <v>60</v>
      </c>
      <c r="AZ175" s="26"/>
      <c r="BA175" s="26"/>
      <c r="BB175" s="26"/>
      <c r="BC175" s="26"/>
      <c r="BD175" s="30" t="s">
        <v>61</v>
      </c>
      <c r="BE175" s="30"/>
      <c r="BF175" s="30"/>
      <c r="BG175" s="30"/>
      <c r="BH175" s="30"/>
      <c r="BI175" s="26" t="s">
        <v>62</v>
      </c>
      <c r="BJ175" s="26"/>
      <c r="BK175" s="26"/>
      <c r="BL175" s="26"/>
      <c r="BM175" s="26"/>
      <c r="BN175" s="30" t="s">
        <v>63</v>
      </c>
      <c r="BO175" s="30"/>
      <c r="BP175" s="30"/>
      <c r="BQ175" s="30"/>
      <c r="BR175" s="30"/>
      <c r="CA175" t="s">
        <v>41</v>
      </c>
    </row>
    <row r="176" spans="1:79" s="6" customFormat="1" ht="12.75" customHeight="1" x14ac:dyDescent="0.2">
      <c r="A176" s="100" t="s">
        <v>214</v>
      </c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2"/>
      <c r="U176" s="116">
        <v>695240</v>
      </c>
      <c r="V176" s="116"/>
      <c r="W176" s="116"/>
      <c r="X176" s="116"/>
      <c r="Y176" s="116"/>
      <c r="Z176" s="116">
        <v>0</v>
      </c>
      <c r="AA176" s="116"/>
      <c r="AB176" s="116"/>
      <c r="AC176" s="116"/>
      <c r="AD176" s="116"/>
      <c r="AE176" s="116">
        <v>830359.2</v>
      </c>
      <c r="AF176" s="116"/>
      <c r="AG176" s="116"/>
      <c r="AH176" s="116"/>
      <c r="AI176" s="116"/>
      <c r="AJ176" s="116">
        <v>0</v>
      </c>
      <c r="AK176" s="116"/>
      <c r="AL176" s="116"/>
      <c r="AM176" s="116"/>
      <c r="AN176" s="116"/>
      <c r="AO176" s="116">
        <v>801946.8</v>
      </c>
      <c r="AP176" s="116"/>
      <c r="AQ176" s="116"/>
      <c r="AR176" s="116"/>
      <c r="AS176" s="116"/>
      <c r="AT176" s="116">
        <v>0</v>
      </c>
      <c r="AU176" s="116"/>
      <c r="AV176" s="116"/>
      <c r="AW176" s="116"/>
      <c r="AX176" s="116"/>
      <c r="AY176" s="116">
        <v>764220</v>
      </c>
      <c r="AZ176" s="116"/>
      <c r="BA176" s="116"/>
      <c r="BB176" s="116"/>
      <c r="BC176" s="116"/>
      <c r="BD176" s="116">
        <v>0</v>
      </c>
      <c r="BE176" s="116"/>
      <c r="BF176" s="116"/>
      <c r="BG176" s="116"/>
      <c r="BH176" s="116"/>
      <c r="BI176" s="116">
        <v>764220</v>
      </c>
      <c r="BJ176" s="116"/>
      <c r="BK176" s="116"/>
      <c r="BL176" s="116"/>
      <c r="BM176" s="116"/>
      <c r="BN176" s="116">
        <v>0</v>
      </c>
      <c r="BO176" s="116"/>
      <c r="BP176" s="116"/>
      <c r="BQ176" s="116"/>
      <c r="BR176" s="116"/>
      <c r="CA176" s="6" t="s">
        <v>42</v>
      </c>
    </row>
    <row r="177" spans="1:70" s="99" customFormat="1" ht="12.75" customHeight="1" x14ac:dyDescent="0.2">
      <c r="A177" s="92" t="s">
        <v>215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4"/>
      <c r="U177" s="117">
        <v>407186</v>
      </c>
      <c r="V177" s="117"/>
      <c r="W177" s="117"/>
      <c r="X177" s="117"/>
      <c r="Y177" s="117"/>
      <c r="Z177" s="117">
        <v>0</v>
      </c>
      <c r="AA177" s="117"/>
      <c r="AB177" s="117"/>
      <c r="AC177" s="117"/>
      <c r="AD177" s="117"/>
      <c r="AE177" s="117">
        <v>516828</v>
      </c>
      <c r="AF177" s="117"/>
      <c r="AG177" s="117"/>
      <c r="AH177" s="117"/>
      <c r="AI177" s="117"/>
      <c r="AJ177" s="117">
        <v>0</v>
      </c>
      <c r="AK177" s="117"/>
      <c r="AL177" s="117"/>
      <c r="AM177" s="117"/>
      <c r="AN177" s="117"/>
      <c r="AO177" s="117">
        <v>516828</v>
      </c>
      <c r="AP177" s="117"/>
      <c r="AQ177" s="117"/>
      <c r="AR177" s="117"/>
      <c r="AS177" s="117"/>
      <c r="AT177" s="117">
        <v>0</v>
      </c>
      <c r="AU177" s="117"/>
      <c r="AV177" s="117"/>
      <c r="AW177" s="117"/>
      <c r="AX177" s="117"/>
      <c r="AY177" s="117">
        <v>516828</v>
      </c>
      <c r="AZ177" s="117"/>
      <c r="BA177" s="117"/>
      <c r="BB177" s="117"/>
      <c r="BC177" s="117"/>
      <c r="BD177" s="117">
        <v>0</v>
      </c>
      <c r="BE177" s="117"/>
      <c r="BF177" s="117"/>
      <c r="BG177" s="117"/>
      <c r="BH177" s="117"/>
      <c r="BI177" s="117">
        <v>516828</v>
      </c>
      <c r="BJ177" s="117"/>
      <c r="BK177" s="117"/>
      <c r="BL177" s="117"/>
      <c r="BM177" s="117"/>
      <c r="BN177" s="117">
        <v>0</v>
      </c>
      <c r="BO177" s="117"/>
      <c r="BP177" s="117"/>
      <c r="BQ177" s="117"/>
      <c r="BR177" s="117"/>
    </row>
    <row r="178" spans="1:70" s="99" customFormat="1" ht="12.75" customHeight="1" x14ac:dyDescent="0.2">
      <c r="A178" s="92" t="s">
        <v>216</v>
      </c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4"/>
      <c r="U178" s="117">
        <v>235560</v>
      </c>
      <c r="V178" s="117"/>
      <c r="W178" s="117"/>
      <c r="X178" s="117"/>
      <c r="Y178" s="117"/>
      <c r="Z178" s="117">
        <v>0</v>
      </c>
      <c r="AA178" s="117"/>
      <c r="AB178" s="117"/>
      <c r="AC178" s="117"/>
      <c r="AD178" s="117"/>
      <c r="AE178" s="117">
        <v>258414</v>
      </c>
      <c r="AF178" s="117"/>
      <c r="AG178" s="117"/>
      <c r="AH178" s="117"/>
      <c r="AI178" s="117"/>
      <c r="AJ178" s="117">
        <v>0</v>
      </c>
      <c r="AK178" s="117"/>
      <c r="AL178" s="117"/>
      <c r="AM178" s="117"/>
      <c r="AN178" s="117"/>
      <c r="AO178" s="117">
        <v>230001.6</v>
      </c>
      <c r="AP178" s="117"/>
      <c r="AQ178" s="117"/>
      <c r="AR178" s="117"/>
      <c r="AS178" s="117"/>
      <c r="AT178" s="117">
        <v>0</v>
      </c>
      <c r="AU178" s="117"/>
      <c r="AV178" s="117"/>
      <c r="AW178" s="117"/>
      <c r="AX178" s="117"/>
      <c r="AY178" s="117">
        <v>192274.8</v>
      </c>
      <c r="AZ178" s="117"/>
      <c r="BA178" s="117"/>
      <c r="BB178" s="117"/>
      <c r="BC178" s="117"/>
      <c r="BD178" s="117">
        <v>0</v>
      </c>
      <c r="BE178" s="117"/>
      <c r="BF178" s="117"/>
      <c r="BG178" s="117"/>
      <c r="BH178" s="117"/>
      <c r="BI178" s="117">
        <v>192274.8</v>
      </c>
      <c r="BJ178" s="117"/>
      <c r="BK178" s="117"/>
      <c r="BL178" s="117"/>
      <c r="BM178" s="117"/>
      <c r="BN178" s="117">
        <v>0</v>
      </c>
      <c r="BO178" s="117"/>
      <c r="BP178" s="117"/>
      <c r="BQ178" s="117"/>
      <c r="BR178" s="117"/>
    </row>
    <row r="179" spans="1:70" s="99" customFormat="1" ht="12.75" customHeight="1" x14ac:dyDescent="0.2">
      <c r="A179" s="92" t="s">
        <v>217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4"/>
      <c r="U179" s="117">
        <v>52494</v>
      </c>
      <c r="V179" s="117"/>
      <c r="W179" s="117"/>
      <c r="X179" s="117"/>
      <c r="Y179" s="117"/>
      <c r="Z179" s="117">
        <v>0</v>
      </c>
      <c r="AA179" s="117"/>
      <c r="AB179" s="117"/>
      <c r="AC179" s="117"/>
      <c r="AD179" s="117"/>
      <c r="AE179" s="117">
        <v>55117.2</v>
      </c>
      <c r="AF179" s="117"/>
      <c r="AG179" s="117"/>
      <c r="AH179" s="117"/>
      <c r="AI179" s="117"/>
      <c r="AJ179" s="117">
        <v>0</v>
      </c>
      <c r="AK179" s="117"/>
      <c r="AL179" s="117"/>
      <c r="AM179" s="117"/>
      <c r="AN179" s="117"/>
      <c r="AO179" s="117">
        <v>55117.2</v>
      </c>
      <c r="AP179" s="117"/>
      <c r="AQ179" s="117"/>
      <c r="AR179" s="117"/>
      <c r="AS179" s="117"/>
      <c r="AT179" s="117">
        <v>0</v>
      </c>
      <c r="AU179" s="117"/>
      <c r="AV179" s="117"/>
      <c r="AW179" s="117"/>
      <c r="AX179" s="117"/>
      <c r="AY179" s="117">
        <v>55117.2</v>
      </c>
      <c r="AZ179" s="117"/>
      <c r="BA179" s="117"/>
      <c r="BB179" s="117"/>
      <c r="BC179" s="117"/>
      <c r="BD179" s="117">
        <v>0</v>
      </c>
      <c r="BE179" s="117"/>
      <c r="BF179" s="117"/>
      <c r="BG179" s="117"/>
      <c r="BH179" s="117"/>
      <c r="BI179" s="117">
        <v>55117.2</v>
      </c>
      <c r="BJ179" s="117"/>
      <c r="BK179" s="117"/>
      <c r="BL179" s="117"/>
      <c r="BM179" s="117"/>
      <c r="BN179" s="117">
        <v>0</v>
      </c>
      <c r="BO179" s="117"/>
      <c r="BP179" s="117"/>
      <c r="BQ179" s="117"/>
      <c r="BR179" s="117"/>
    </row>
    <row r="180" spans="1:70" s="99" customFormat="1" ht="12.75" customHeight="1" x14ac:dyDescent="0.2">
      <c r="A180" s="92" t="s">
        <v>218</v>
      </c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4"/>
      <c r="U180" s="117">
        <v>0</v>
      </c>
      <c r="V180" s="117"/>
      <c r="W180" s="117"/>
      <c r="X180" s="117"/>
      <c r="Y180" s="117"/>
      <c r="Z180" s="117">
        <v>0</v>
      </c>
      <c r="AA180" s="117"/>
      <c r="AB180" s="117"/>
      <c r="AC180" s="117"/>
      <c r="AD180" s="117"/>
      <c r="AE180" s="117">
        <v>80271.8</v>
      </c>
      <c r="AF180" s="117"/>
      <c r="AG180" s="117"/>
      <c r="AH180" s="117"/>
      <c r="AI180" s="117"/>
      <c r="AJ180" s="117">
        <v>0</v>
      </c>
      <c r="AK180" s="117"/>
      <c r="AL180" s="117"/>
      <c r="AM180" s="117"/>
      <c r="AN180" s="117"/>
      <c r="AO180" s="117">
        <v>0</v>
      </c>
      <c r="AP180" s="117"/>
      <c r="AQ180" s="117"/>
      <c r="AR180" s="117"/>
      <c r="AS180" s="117"/>
      <c r="AT180" s="117">
        <v>0</v>
      </c>
      <c r="AU180" s="117"/>
      <c r="AV180" s="117"/>
      <c r="AW180" s="117"/>
      <c r="AX180" s="117"/>
      <c r="AY180" s="117">
        <v>0</v>
      </c>
      <c r="AZ180" s="117"/>
      <c r="BA180" s="117"/>
      <c r="BB180" s="117"/>
      <c r="BC180" s="117"/>
      <c r="BD180" s="117">
        <v>0</v>
      </c>
      <c r="BE180" s="117"/>
      <c r="BF180" s="117"/>
      <c r="BG180" s="117"/>
      <c r="BH180" s="117"/>
      <c r="BI180" s="117">
        <v>0</v>
      </c>
      <c r="BJ180" s="117"/>
      <c r="BK180" s="117"/>
      <c r="BL180" s="117"/>
      <c r="BM180" s="117"/>
      <c r="BN180" s="117">
        <v>0</v>
      </c>
      <c r="BO180" s="117"/>
      <c r="BP180" s="117"/>
      <c r="BQ180" s="117"/>
      <c r="BR180" s="117"/>
    </row>
    <row r="181" spans="1:70" s="6" customFormat="1" ht="12.75" customHeight="1" x14ac:dyDescent="0.2">
      <c r="A181" s="100" t="s">
        <v>219</v>
      </c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2"/>
      <c r="U181" s="116">
        <v>39260</v>
      </c>
      <c r="V181" s="116"/>
      <c r="W181" s="116"/>
      <c r="X181" s="116"/>
      <c r="Y181" s="116"/>
      <c r="Z181" s="116">
        <v>0</v>
      </c>
      <c r="AA181" s="116"/>
      <c r="AB181" s="116"/>
      <c r="AC181" s="116"/>
      <c r="AD181" s="116"/>
      <c r="AE181" s="116">
        <v>43069</v>
      </c>
      <c r="AF181" s="116"/>
      <c r="AG181" s="116"/>
      <c r="AH181" s="116"/>
      <c r="AI181" s="116"/>
      <c r="AJ181" s="116">
        <v>0</v>
      </c>
      <c r="AK181" s="116"/>
      <c r="AL181" s="116"/>
      <c r="AM181" s="116"/>
      <c r="AN181" s="116"/>
      <c r="AO181" s="116">
        <v>13853.2</v>
      </c>
      <c r="AP181" s="116"/>
      <c r="AQ181" s="116"/>
      <c r="AR181" s="116"/>
      <c r="AS181" s="116"/>
      <c r="AT181" s="116">
        <v>0</v>
      </c>
      <c r="AU181" s="116"/>
      <c r="AV181" s="116"/>
      <c r="AW181" s="116"/>
      <c r="AX181" s="116"/>
      <c r="AY181" s="116">
        <v>0</v>
      </c>
      <c r="AZ181" s="116"/>
      <c r="BA181" s="116"/>
      <c r="BB181" s="116"/>
      <c r="BC181" s="116"/>
      <c r="BD181" s="116">
        <v>0</v>
      </c>
      <c r="BE181" s="116"/>
      <c r="BF181" s="116"/>
      <c r="BG181" s="116"/>
      <c r="BH181" s="116"/>
      <c r="BI181" s="116">
        <v>0</v>
      </c>
      <c r="BJ181" s="116"/>
      <c r="BK181" s="116"/>
      <c r="BL181" s="116"/>
      <c r="BM181" s="116"/>
      <c r="BN181" s="116">
        <v>0</v>
      </c>
      <c r="BO181" s="116"/>
      <c r="BP181" s="116"/>
      <c r="BQ181" s="116"/>
      <c r="BR181" s="116"/>
    </row>
    <row r="182" spans="1:70" s="99" customFormat="1" ht="12.75" customHeight="1" x14ac:dyDescent="0.2">
      <c r="A182" s="92" t="s">
        <v>220</v>
      </c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4"/>
      <c r="U182" s="117">
        <v>39260</v>
      </c>
      <c r="V182" s="117"/>
      <c r="W182" s="117"/>
      <c r="X182" s="117"/>
      <c r="Y182" s="117"/>
      <c r="Z182" s="117">
        <v>0</v>
      </c>
      <c r="AA182" s="117"/>
      <c r="AB182" s="117"/>
      <c r="AC182" s="117"/>
      <c r="AD182" s="117"/>
      <c r="AE182" s="117">
        <v>43069</v>
      </c>
      <c r="AF182" s="117"/>
      <c r="AG182" s="117"/>
      <c r="AH182" s="117"/>
      <c r="AI182" s="117"/>
      <c r="AJ182" s="117">
        <v>0</v>
      </c>
      <c r="AK182" s="117"/>
      <c r="AL182" s="117"/>
      <c r="AM182" s="117"/>
      <c r="AN182" s="117"/>
      <c r="AO182" s="117">
        <v>13853.2</v>
      </c>
      <c r="AP182" s="117"/>
      <c r="AQ182" s="117"/>
      <c r="AR182" s="117"/>
      <c r="AS182" s="117"/>
      <c r="AT182" s="117">
        <v>0</v>
      </c>
      <c r="AU182" s="117"/>
      <c r="AV182" s="117"/>
      <c r="AW182" s="117"/>
      <c r="AX182" s="117"/>
      <c r="AY182" s="117">
        <v>0</v>
      </c>
      <c r="AZ182" s="117"/>
      <c r="BA182" s="117"/>
      <c r="BB182" s="117"/>
      <c r="BC182" s="117"/>
      <c r="BD182" s="117">
        <v>0</v>
      </c>
      <c r="BE182" s="117"/>
      <c r="BF182" s="117"/>
      <c r="BG182" s="117"/>
      <c r="BH182" s="117"/>
      <c r="BI182" s="117">
        <v>0</v>
      </c>
      <c r="BJ182" s="117"/>
      <c r="BK182" s="117"/>
      <c r="BL182" s="117"/>
      <c r="BM182" s="117"/>
      <c r="BN182" s="117">
        <v>0</v>
      </c>
      <c r="BO182" s="117"/>
      <c r="BP182" s="117"/>
      <c r="BQ182" s="117"/>
      <c r="BR182" s="117"/>
    </row>
    <row r="183" spans="1:70" s="99" customFormat="1" ht="12.75" customHeight="1" x14ac:dyDescent="0.2">
      <c r="A183" s="92" t="s">
        <v>221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4"/>
      <c r="U183" s="117">
        <v>0</v>
      </c>
      <c r="V183" s="117"/>
      <c r="W183" s="117"/>
      <c r="X183" s="117"/>
      <c r="Y183" s="117"/>
      <c r="Z183" s="117">
        <v>0</v>
      </c>
      <c r="AA183" s="117"/>
      <c r="AB183" s="117"/>
      <c r="AC183" s="117"/>
      <c r="AD183" s="117"/>
      <c r="AE183" s="117">
        <v>0</v>
      </c>
      <c r="AF183" s="117"/>
      <c r="AG183" s="117"/>
      <c r="AH183" s="117"/>
      <c r="AI183" s="117"/>
      <c r="AJ183" s="117">
        <v>0</v>
      </c>
      <c r="AK183" s="117"/>
      <c r="AL183" s="117"/>
      <c r="AM183" s="117"/>
      <c r="AN183" s="117"/>
      <c r="AO183" s="117">
        <v>0</v>
      </c>
      <c r="AP183" s="117"/>
      <c r="AQ183" s="117"/>
      <c r="AR183" s="117"/>
      <c r="AS183" s="117"/>
      <c r="AT183" s="117">
        <v>0</v>
      </c>
      <c r="AU183" s="117"/>
      <c r="AV183" s="117"/>
      <c r="AW183" s="117"/>
      <c r="AX183" s="117"/>
      <c r="AY183" s="117">
        <v>0</v>
      </c>
      <c r="AZ183" s="117"/>
      <c r="BA183" s="117"/>
      <c r="BB183" s="117"/>
      <c r="BC183" s="117"/>
      <c r="BD183" s="117">
        <v>0</v>
      </c>
      <c r="BE183" s="117"/>
      <c r="BF183" s="117"/>
      <c r="BG183" s="117"/>
      <c r="BH183" s="117"/>
      <c r="BI183" s="117">
        <v>0</v>
      </c>
      <c r="BJ183" s="117"/>
      <c r="BK183" s="117"/>
      <c r="BL183" s="117"/>
      <c r="BM183" s="117"/>
      <c r="BN183" s="117">
        <v>0</v>
      </c>
      <c r="BO183" s="117"/>
      <c r="BP183" s="117"/>
      <c r="BQ183" s="117"/>
      <c r="BR183" s="117"/>
    </row>
    <row r="184" spans="1:70" s="6" customFormat="1" ht="12.75" customHeight="1" x14ac:dyDescent="0.2">
      <c r="A184" s="100" t="s">
        <v>147</v>
      </c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2"/>
      <c r="U184" s="116">
        <v>734500</v>
      </c>
      <c r="V184" s="116"/>
      <c r="W184" s="116"/>
      <c r="X184" s="116"/>
      <c r="Y184" s="116"/>
      <c r="Z184" s="116">
        <v>0</v>
      </c>
      <c r="AA184" s="116"/>
      <c r="AB184" s="116"/>
      <c r="AC184" s="116"/>
      <c r="AD184" s="116"/>
      <c r="AE184" s="116">
        <v>953700</v>
      </c>
      <c r="AF184" s="116"/>
      <c r="AG184" s="116"/>
      <c r="AH184" s="116"/>
      <c r="AI184" s="116"/>
      <c r="AJ184" s="116">
        <v>0</v>
      </c>
      <c r="AK184" s="116"/>
      <c r="AL184" s="116"/>
      <c r="AM184" s="116"/>
      <c r="AN184" s="116"/>
      <c r="AO184" s="116">
        <v>815800</v>
      </c>
      <c r="AP184" s="116"/>
      <c r="AQ184" s="116"/>
      <c r="AR184" s="116"/>
      <c r="AS184" s="116"/>
      <c r="AT184" s="116">
        <v>0</v>
      </c>
      <c r="AU184" s="116"/>
      <c r="AV184" s="116"/>
      <c r="AW184" s="116"/>
      <c r="AX184" s="116"/>
      <c r="AY184" s="116">
        <v>764220</v>
      </c>
      <c r="AZ184" s="116"/>
      <c r="BA184" s="116"/>
      <c r="BB184" s="116"/>
      <c r="BC184" s="116"/>
      <c r="BD184" s="116">
        <v>0</v>
      </c>
      <c r="BE184" s="116"/>
      <c r="BF184" s="116"/>
      <c r="BG184" s="116"/>
      <c r="BH184" s="116"/>
      <c r="BI184" s="116">
        <v>764220</v>
      </c>
      <c r="BJ184" s="116"/>
      <c r="BK184" s="116"/>
      <c r="BL184" s="116"/>
      <c r="BM184" s="116"/>
      <c r="BN184" s="116">
        <v>0</v>
      </c>
      <c r="BO184" s="116"/>
      <c r="BP184" s="116"/>
      <c r="BQ184" s="116"/>
      <c r="BR184" s="116"/>
    </row>
    <row r="185" spans="1:70" s="99" customFormat="1" ht="38.25" customHeight="1" x14ac:dyDescent="0.2">
      <c r="A185" s="92" t="s">
        <v>222</v>
      </c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4"/>
      <c r="U185" s="117" t="s">
        <v>173</v>
      </c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 t="s">
        <v>173</v>
      </c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 t="s">
        <v>173</v>
      </c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 t="s">
        <v>173</v>
      </c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 t="s">
        <v>173</v>
      </c>
      <c r="BJ185" s="117"/>
      <c r="BK185" s="117"/>
      <c r="BL185" s="117"/>
      <c r="BM185" s="117"/>
      <c r="BN185" s="117"/>
      <c r="BO185" s="117"/>
      <c r="BP185" s="117"/>
      <c r="BQ185" s="117"/>
      <c r="BR185" s="117"/>
    </row>
    <row r="188" spans="1:70" ht="14.25" customHeight="1" x14ac:dyDescent="0.2">
      <c r="A188" s="29" t="s">
        <v>125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70" ht="15" customHeight="1" x14ac:dyDescent="0.2">
      <c r="A189" s="51" t="s">
        <v>6</v>
      </c>
      <c r="B189" s="52"/>
      <c r="C189" s="52"/>
      <c r="D189" s="51" t="s">
        <v>10</v>
      </c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3"/>
      <c r="W189" s="27" t="s">
        <v>240</v>
      </c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 t="s">
        <v>244</v>
      </c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 t="s">
        <v>256</v>
      </c>
      <c r="AV189" s="27"/>
      <c r="AW189" s="27"/>
      <c r="AX189" s="27"/>
      <c r="AY189" s="27"/>
      <c r="AZ189" s="27"/>
      <c r="BA189" s="27" t="s">
        <v>262</v>
      </c>
      <c r="BB189" s="27"/>
      <c r="BC189" s="27"/>
      <c r="BD189" s="27"/>
      <c r="BE189" s="27"/>
      <c r="BF189" s="27"/>
      <c r="BG189" s="27" t="s">
        <v>271</v>
      </c>
      <c r="BH189" s="27"/>
      <c r="BI189" s="27"/>
      <c r="BJ189" s="27"/>
      <c r="BK189" s="27"/>
      <c r="BL189" s="27"/>
    </row>
    <row r="190" spans="1:70" ht="15" customHeight="1" x14ac:dyDescent="0.2">
      <c r="A190" s="71"/>
      <c r="B190" s="72"/>
      <c r="C190" s="72"/>
      <c r="D190" s="71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3"/>
      <c r="W190" s="27" t="s">
        <v>4</v>
      </c>
      <c r="X190" s="27"/>
      <c r="Y190" s="27"/>
      <c r="Z190" s="27"/>
      <c r="AA190" s="27"/>
      <c r="AB190" s="27"/>
      <c r="AC190" s="27" t="s">
        <v>3</v>
      </c>
      <c r="AD190" s="27"/>
      <c r="AE190" s="27"/>
      <c r="AF190" s="27"/>
      <c r="AG190" s="27"/>
      <c r="AH190" s="27"/>
      <c r="AI190" s="27" t="s">
        <v>4</v>
      </c>
      <c r="AJ190" s="27"/>
      <c r="AK190" s="27"/>
      <c r="AL190" s="27"/>
      <c r="AM190" s="27"/>
      <c r="AN190" s="27"/>
      <c r="AO190" s="27" t="s">
        <v>3</v>
      </c>
      <c r="AP190" s="27"/>
      <c r="AQ190" s="27"/>
      <c r="AR190" s="27"/>
      <c r="AS190" s="27"/>
      <c r="AT190" s="27"/>
      <c r="AU190" s="74" t="s">
        <v>4</v>
      </c>
      <c r="AV190" s="74"/>
      <c r="AW190" s="74"/>
      <c r="AX190" s="74" t="s">
        <v>3</v>
      </c>
      <c r="AY190" s="74"/>
      <c r="AZ190" s="74"/>
      <c r="BA190" s="74" t="s">
        <v>4</v>
      </c>
      <c r="BB190" s="74"/>
      <c r="BC190" s="74"/>
      <c r="BD190" s="74" t="s">
        <v>3</v>
      </c>
      <c r="BE190" s="74"/>
      <c r="BF190" s="74"/>
      <c r="BG190" s="74" t="s">
        <v>4</v>
      </c>
      <c r="BH190" s="74"/>
      <c r="BI190" s="74"/>
      <c r="BJ190" s="74" t="s">
        <v>3</v>
      </c>
      <c r="BK190" s="74"/>
      <c r="BL190" s="74"/>
    </row>
    <row r="191" spans="1:70" ht="57" customHeight="1" x14ac:dyDescent="12.75">
      <c r="A191" s="54"/>
      <c r="B191" s="55"/>
      <c r="C191" s="55"/>
      <c r="D191" s="54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6"/>
      <c r="W191" s="27" t="s">
        <v>12</v>
      </c>
      <c r="X191" s="27"/>
      <c r="Y191" s="27"/>
      <c r="Z191" s="27" t="s">
        <v>11</v>
      </c>
      <c r="AA191" s="27"/>
      <c r="AB191" s="27"/>
      <c r="AC191" s="27" t="s">
        <v>12</v>
      </c>
      <c r="AD191" s="27"/>
      <c r="AE191" s="27"/>
      <c r="AF191" s="27" t="s">
        <v>11</v>
      </c>
      <c r="AG191" s="27"/>
      <c r="AH191" s="27"/>
      <c r="AI191" s="27" t="s">
        <v>12</v>
      </c>
      <c r="AJ191" s="27"/>
      <c r="AK191" s="27"/>
      <c r="AL191" s="27" t="s">
        <v>11</v>
      </c>
      <c r="AM191" s="27"/>
      <c r="AN191" s="27"/>
      <c r="AO191" s="27" t="s">
        <v>12</v>
      </c>
      <c r="AP191" s="27"/>
      <c r="AQ191" s="27"/>
      <c r="AR191" s="27" t="s">
        <v>11</v>
      </c>
      <c r="AS191" s="27"/>
      <c r="AT191" s="27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</row>
    <row r="192" spans="1:70" ht="15" customHeight="1" x14ac:dyDescent="0.2">
      <c r="A192" s="36">
        <v>1</v>
      </c>
      <c r="B192" s="37"/>
      <c r="C192" s="37"/>
      <c r="D192" s="36">
        <v>2</v>
      </c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8"/>
      <c r="W192" s="27">
        <v>3</v>
      </c>
      <c r="X192" s="27"/>
      <c r="Y192" s="27"/>
      <c r="Z192" s="27">
        <v>4</v>
      </c>
      <c r="AA192" s="27"/>
      <c r="AB192" s="27"/>
      <c r="AC192" s="27">
        <v>5</v>
      </c>
      <c r="AD192" s="27"/>
      <c r="AE192" s="27"/>
      <c r="AF192" s="27">
        <v>6</v>
      </c>
      <c r="AG192" s="27"/>
      <c r="AH192" s="27"/>
      <c r="AI192" s="27">
        <v>7</v>
      </c>
      <c r="AJ192" s="27"/>
      <c r="AK192" s="27"/>
      <c r="AL192" s="27">
        <v>8</v>
      </c>
      <c r="AM192" s="27"/>
      <c r="AN192" s="27"/>
      <c r="AO192" s="27">
        <v>9</v>
      </c>
      <c r="AP192" s="27"/>
      <c r="AQ192" s="27"/>
      <c r="AR192" s="27">
        <v>10</v>
      </c>
      <c r="AS192" s="27"/>
      <c r="AT192" s="27"/>
      <c r="AU192" s="27">
        <v>11</v>
      </c>
      <c r="AV192" s="27"/>
      <c r="AW192" s="27"/>
      <c r="AX192" s="27">
        <v>12</v>
      </c>
      <c r="AY192" s="27"/>
      <c r="AZ192" s="27"/>
      <c r="BA192" s="27">
        <v>13</v>
      </c>
      <c r="BB192" s="27"/>
      <c r="BC192" s="27"/>
      <c r="BD192" s="27">
        <v>14</v>
      </c>
      <c r="BE192" s="27"/>
      <c r="BF192" s="27"/>
      <c r="BG192" s="27">
        <v>15</v>
      </c>
      <c r="BH192" s="27"/>
      <c r="BI192" s="27"/>
      <c r="BJ192" s="27">
        <v>16</v>
      </c>
      <c r="BK192" s="27"/>
      <c r="BL192" s="27"/>
    </row>
    <row r="193" spans="1:79" s="1" customFormat="1" ht="12.75" hidden="1" customHeight="1" x14ac:dyDescent="0.2">
      <c r="A193" s="39" t="s">
        <v>69</v>
      </c>
      <c r="B193" s="40"/>
      <c r="C193" s="40"/>
      <c r="D193" s="39" t="s">
        <v>57</v>
      </c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1"/>
      <c r="W193" s="26" t="s">
        <v>72</v>
      </c>
      <c r="X193" s="26"/>
      <c r="Y193" s="26"/>
      <c r="Z193" s="26" t="s">
        <v>73</v>
      </c>
      <c r="AA193" s="26"/>
      <c r="AB193" s="26"/>
      <c r="AC193" s="30" t="s">
        <v>74</v>
      </c>
      <c r="AD193" s="30"/>
      <c r="AE193" s="30"/>
      <c r="AF193" s="30" t="s">
        <v>75</v>
      </c>
      <c r="AG193" s="30"/>
      <c r="AH193" s="30"/>
      <c r="AI193" s="26" t="s">
        <v>76</v>
      </c>
      <c r="AJ193" s="26"/>
      <c r="AK193" s="26"/>
      <c r="AL193" s="26" t="s">
        <v>77</v>
      </c>
      <c r="AM193" s="26"/>
      <c r="AN193" s="26"/>
      <c r="AO193" s="30" t="s">
        <v>104</v>
      </c>
      <c r="AP193" s="30"/>
      <c r="AQ193" s="30"/>
      <c r="AR193" s="30" t="s">
        <v>78</v>
      </c>
      <c r="AS193" s="30"/>
      <c r="AT193" s="30"/>
      <c r="AU193" s="26" t="s">
        <v>105</v>
      </c>
      <c r="AV193" s="26"/>
      <c r="AW193" s="26"/>
      <c r="AX193" s="30" t="s">
        <v>106</v>
      </c>
      <c r="AY193" s="30"/>
      <c r="AZ193" s="30"/>
      <c r="BA193" s="26" t="s">
        <v>107</v>
      </c>
      <c r="BB193" s="26"/>
      <c r="BC193" s="26"/>
      <c r="BD193" s="30" t="s">
        <v>108</v>
      </c>
      <c r="BE193" s="30"/>
      <c r="BF193" s="30"/>
      <c r="BG193" s="26" t="s">
        <v>109</v>
      </c>
      <c r="BH193" s="26"/>
      <c r="BI193" s="26"/>
      <c r="BJ193" s="30" t="s">
        <v>110</v>
      </c>
      <c r="BK193" s="30"/>
      <c r="BL193" s="30"/>
      <c r="CA193" s="1" t="s">
        <v>103</v>
      </c>
    </row>
    <row r="194" spans="1:79" s="99" customFormat="1" ht="12.75" customHeight="1" x14ac:dyDescent="0.2">
      <c r="A194" s="89">
        <v>1</v>
      </c>
      <c r="B194" s="90"/>
      <c r="C194" s="90"/>
      <c r="D194" s="92" t="s">
        <v>223</v>
      </c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4"/>
      <c r="W194" s="115">
        <v>8</v>
      </c>
      <c r="X194" s="115"/>
      <c r="Y194" s="115"/>
      <c r="Z194" s="115">
        <v>3</v>
      </c>
      <c r="AA194" s="115"/>
      <c r="AB194" s="115"/>
      <c r="AC194" s="115">
        <v>0</v>
      </c>
      <c r="AD194" s="115"/>
      <c r="AE194" s="115"/>
      <c r="AF194" s="115">
        <v>0</v>
      </c>
      <c r="AG194" s="115"/>
      <c r="AH194" s="115"/>
      <c r="AI194" s="115">
        <v>8</v>
      </c>
      <c r="AJ194" s="115"/>
      <c r="AK194" s="115"/>
      <c r="AL194" s="115">
        <v>3</v>
      </c>
      <c r="AM194" s="115"/>
      <c r="AN194" s="115"/>
      <c r="AO194" s="115">
        <v>0</v>
      </c>
      <c r="AP194" s="115"/>
      <c r="AQ194" s="115"/>
      <c r="AR194" s="115">
        <v>0</v>
      </c>
      <c r="AS194" s="115"/>
      <c r="AT194" s="115"/>
      <c r="AU194" s="115">
        <v>8</v>
      </c>
      <c r="AV194" s="115"/>
      <c r="AW194" s="115"/>
      <c r="AX194" s="115">
        <v>0</v>
      </c>
      <c r="AY194" s="115"/>
      <c r="AZ194" s="115"/>
      <c r="BA194" s="115">
        <v>8</v>
      </c>
      <c r="BB194" s="115"/>
      <c r="BC194" s="115"/>
      <c r="BD194" s="115">
        <v>0</v>
      </c>
      <c r="BE194" s="115"/>
      <c r="BF194" s="115"/>
      <c r="BG194" s="115">
        <v>8</v>
      </c>
      <c r="BH194" s="115"/>
      <c r="BI194" s="115"/>
      <c r="BJ194" s="115">
        <v>0</v>
      </c>
      <c r="BK194" s="115"/>
      <c r="BL194" s="115"/>
      <c r="CA194" s="99" t="s">
        <v>43</v>
      </c>
    </row>
    <row r="195" spans="1:79" s="6" customFormat="1" ht="12.75" customHeight="1" x14ac:dyDescent="0.2">
      <c r="A195" s="86">
        <v>2</v>
      </c>
      <c r="B195" s="87"/>
      <c r="C195" s="87"/>
      <c r="D195" s="100" t="s">
        <v>224</v>
      </c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2"/>
      <c r="W195" s="112">
        <v>8</v>
      </c>
      <c r="X195" s="112"/>
      <c r="Y195" s="112"/>
      <c r="Z195" s="112">
        <v>3</v>
      </c>
      <c r="AA195" s="112"/>
      <c r="AB195" s="112"/>
      <c r="AC195" s="112">
        <v>0</v>
      </c>
      <c r="AD195" s="112"/>
      <c r="AE195" s="112"/>
      <c r="AF195" s="112">
        <v>0</v>
      </c>
      <c r="AG195" s="112"/>
      <c r="AH195" s="112"/>
      <c r="AI195" s="112">
        <v>8</v>
      </c>
      <c r="AJ195" s="112"/>
      <c r="AK195" s="112"/>
      <c r="AL195" s="112">
        <v>3</v>
      </c>
      <c r="AM195" s="112"/>
      <c r="AN195" s="112"/>
      <c r="AO195" s="112">
        <v>0</v>
      </c>
      <c r="AP195" s="112"/>
      <c r="AQ195" s="112"/>
      <c r="AR195" s="112">
        <v>0</v>
      </c>
      <c r="AS195" s="112"/>
      <c r="AT195" s="112"/>
      <c r="AU195" s="112">
        <v>8</v>
      </c>
      <c r="AV195" s="112"/>
      <c r="AW195" s="112"/>
      <c r="AX195" s="112">
        <v>0</v>
      </c>
      <c r="AY195" s="112"/>
      <c r="AZ195" s="112"/>
      <c r="BA195" s="112">
        <v>8</v>
      </c>
      <c r="BB195" s="112"/>
      <c r="BC195" s="112"/>
      <c r="BD195" s="112">
        <v>0</v>
      </c>
      <c r="BE195" s="112"/>
      <c r="BF195" s="112"/>
      <c r="BG195" s="112">
        <v>8</v>
      </c>
      <c r="BH195" s="112"/>
      <c r="BI195" s="112"/>
      <c r="BJ195" s="112">
        <v>0</v>
      </c>
      <c r="BK195" s="112"/>
      <c r="BL195" s="112"/>
    </row>
    <row r="196" spans="1:79" s="99" customFormat="1" ht="25.5" customHeight="1" x14ac:dyDescent="0.2">
      <c r="A196" s="89">
        <v>3</v>
      </c>
      <c r="B196" s="90"/>
      <c r="C196" s="90"/>
      <c r="D196" s="92" t="s">
        <v>225</v>
      </c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4"/>
      <c r="W196" s="115" t="s">
        <v>173</v>
      </c>
      <c r="X196" s="115"/>
      <c r="Y196" s="115"/>
      <c r="Z196" s="115" t="s">
        <v>173</v>
      </c>
      <c r="AA196" s="115"/>
      <c r="AB196" s="115"/>
      <c r="AC196" s="115"/>
      <c r="AD196" s="115"/>
      <c r="AE196" s="115"/>
      <c r="AF196" s="115"/>
      <c r="AG196" s="115"/>
      <c r="AH196" s="115"/>
      <c r="AI196" s="115" t="s">
        <v>173</v>
      </c>
      <c r="AJ196" s="115"/>
      <c r="AK196" s="115"/>
      <c r="AL196" s="115" t="s">
        <v>173</v>
      </c>
      <c r="AM196" s="115"/>
      <c r="AN196" s="115"/>
      <c r="AO196" s="115"/>
      <c r="AP196" s="115"/>
      <c r="AQ196" s="115"/>
      <c r="AR196" s="115"/>
      <c r="AS196" s="115"/>
      <c r="AT196" s="115"/>
      <c r="AU196" s="115" t="s">
        <v>173</v>
      </c>
      <c r="AV196" s="115"/>
      <c r="AW196" s="115"/>
      <c r="AX196" s="115"/>
      <c r="AY196" s="115"/>
      <c r="AZ196" s="115"/>
      <c r="BA196" s="115" t="s">
        <v>173</v>
      </c>
      <c r="BB196" s="115"/>
      <c r="BC196" s="115"/>
      <c r="BD196" s="115"/>
      <c r="BE196" s="115"/>
      <c r="BF196" s="115"/>
      <c r="BG196" s="115" t="s">
        <v>173</v>
      </c>
      <c r="BH196" s="115"/>
      <c r="BI196" s="115"/>
      <c r="BJ196" s="115"/>
      <c r="BK196" s="115"/>
      <c r="BL196" s="115"/>
    </row>
    <row r="199" spans="1:79" ht="14.25" customHeight="1" x14ac:dyDescent="0.2">
      <c r="A199" s="29" t="s">
        <v>153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79" ht="14.25" customHeight="1" x14ac:dyDescent="0.2">
      <c r="A200" s="29" t="s">
        <v>257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</row>
    <row r="201" spans="1:79" ht="15" customHeight="1" x14ac:dyDescent="0.2">
      <c r="A201" s="31" t="s">
        <v>239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</row>
    <row r="202" spans="1:79" ht="15" customHeight="1" x14ac:dyDescent="0.2">
      <c r="A202" s="27" t="s">
        <v>6</v>
      </c>
      <c r="B202" s="27"/>
      <c r="C202" s="27"/>
      <c r="D202" s="27"/>
      <c r="E202" s="27"/>
      <c r="F202" s="27"/>
      <c r="G202" s="27" t="s">
        <v>126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 t="s">
        <v>13</v>
      </c>
      <c r="U202" s="27"/>
      <c r="V202" s="27"/>
      <c r="W202" s="27"/>
      <c r="X202" s="27"/>
      <c r="Y202" s="27"/>
      <c r="Z202" s="27"/>
      <c r="AA202" s="36" t="s">
        <v>240</v>
      </c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7"/>
      <c r="AP202" s="36" t="s">
        <v>243</v>
      </c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8"/>
      <c r="BE202" s="36" t="s">
        <v>251</v>
      </c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8"/>
    </row>
    <row r="203" spans="1:79" ht="32.1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 t="s">
        <v>4</v>
      </c>
      <c r="AB203" s="27"/>
      <c r="AC203" s="27"/>
      <c r="AD203" s="27"/>
      <c r="AE203" s="27"/>
      <c r="AF203" s="27" t="s">
        <v>3</v>
      </c>
      <c r="AG203" s="27"/>
      <c r="AH203" s="27"/>
      <c r="AI203" s="27"/>
      <c r="AJ203" s="27"/>
      <c r="AK203" s="27" t="s">
        <v>89</v>
      </c>
      <c r="AL203" s="27"/>
      <c r="AM203" s="27"/>
      <c r="AN203" s="27"/>
      <c r="AO203" s="27"/>
      <c r="AP203" s="27" t="s">
        <v>4</v>
      </c>
      <c r="AQ203" s="27"/>
      <c r="AR203" s="27"/>
      <c r="AS203" s="27"/>
      <c r="AT203" s="27"/>
      <c r="AU203" s="27" t="s">
        <v>3</v>
      </c>
      <c r="AV203" s="27"/>
      <c r="AW203" s="27"/>
      <c r="AX203" s="27"/>
      <c r="AY203" s="27"/>
      <c r="AZ203" s="27" t="s">
        <v>96</v>
      </c>
      <c r="BA203" s="27"/>
      <c r="BB203" s="27"/>
      <c r="BC203" s="27"/>
      <c r="BD203" s="27"/>
      <c r="BE203" s="27" t="s">
        <v>4</v>
      </c>
      <c r="BF203" s="27"/>
      <c r="BG203" s="27"/>
      <c r="BH203" s="27"/>
      <c r="BI203" s="27"/>
      <c r="BJ203" s="27" t="s">
        <v>3</v>
      </c>
      <c r="BK203" s="27"/>
      <c r="BL203" s="27"/>
      <c r="BM203" s="27"/>
      <c r="BN203" s="27"/>
      <c r="BO203" s="27" t="s">
        <v>127</v>
      </c>
      <c r="BP203" s="27"/>
      <c r="BQ203" s="27"/>
      <c r="BR203" s="27"/>
      <c r="BS203" s="27"/>
    </row>
    <row r="204" spans="1:79" ht="15" customHeight="1" x14ac:dyDescent="0.2">
      <c r="A204" s="27">
        <v>1</v>
      </c>
      <c r="B204" s="27"/>
      <c r="C204" s="27"/>
      <c r="D204" s="27"/>
      <c r="E204" s="27"/>
      <c r="F204" s="27"/>
      <c r="G204" s="27">
        <v>2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>
        <v>3</v>
      </c>
      <c r="U204" s="27"/>
      <c r="V204" s="27"/>
      <c r="W204" s="27"/>
      <c r="X204" s="27"/>
      <c r="Y204" s="27"/>
      <c r="Z204" s="27"/>
      <c r="AA204" s="27">
        <v>4</v>
      </c>
      <c r="AB204" s="27"/>
      <c r="AC204" s="27"/>
      <c r="AD204" s="27"/>
      <c r="AE204" s="27"/>
      <c r="AF204" s="27">
        <v>5</v>
      </c>
      <c r="AG204" s="27"/>
      <c r="AH204" s="27"/>
      <c r="AI204" s="27"/>
      <c r="AJ204" s="27"/>
      <c r="AK204" s="27">
        <v>6</v>
      </c>
      <c r="AL204" s="27"/>
      <c r="AM204" s="27"/>
      <c r="AN204" s="27"/>
      <c r="AO204" s="27"/>
      <c r="AP204" s="27">
        <v>7</v>
      </c>
      <c r="AQ204" s="27"/>
      <c r="AR204" s="27"/>
      <c r="AS204" s="27"/>
      <c r="AT204" s="27"/>
      <c r="AU204" s="27">
        <v>8</v>
      </c>
      <c r="AV204" s="27"/>
      <c r="AW204" s="27"/>
      <c r="AX204" s="27"/>
      <c r="AY204" s="27"/>
      <c r="AZ204" s="27">
        <v>9</v>
      </c>
      <c r="BA204" s="27"/>
      <c r="BB204" s="27"/>
      <c r="BC204" s="27"/>
      <c r="BD204" s="27"/>
      <c r="BE204" s="27">
        <v>10</v>
      </c>
      <c r="BF204" s="27"/>
      <c r="BG204" s="27"/>
      <c r="BH204" s="27"/>
      <c r="BI204" s="27"/>
      <c r="BJ204" s="27">
        <v>11</v>
      </c>
      <c r="BK204" s="27"/>
      <c r="BL204" s="27"/>
      <c r="BM204" s="27"/>
      <c r="BN204" s="27"/>
      <c r="BO204" s="27">
        <v>12</v>
      </c>
      <c r="BP204" s="27"/>
      <c r="BQ204" s="27"/>
      <c r="BR204" s="27"/>
      <c r="BS204" s="27"/>
    </row>
    <row r="205" spans="1:79" s="1" customFormat="1" ht="15" hidden="1" customHeight="1" x14ac:dyDescent="0.2">
      <c r="A205" s="26" t="s">
        <v>69</v>
      </c>
      <c r="B205" s="26"/>
      <c r="C205" s="26"/>
      <c r="D205" s="26"/>
      <c r="E205" s="26"/>
      <c r="F205" s="26"/>
      <c r="G205" s="67" t="s">
        <v>57</v>
      </c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 t="s">
        <v>79</v>
      </c>
      <c r="U205" s="67"/>
      <c r="V205" s="67"/>
      <c r="W205" s="67"/>
      <c r="X205" s="67"/>
      <c r="Y205" s="67"/>
      <c r="Z205" s="67"/>
      <c r="AA205" s="30" t="s">
        <v>65</v>
      </c>
      <c r="AB205" s="30"/>
      <c r="AC205" s="30"/>
      <c r="AD205" s="30"/>
      <c r="AE205" s="30"/>
      <c r="AF205" s="30" t="s">
        <v>66</v>
      </c>
      <c r="AG205" s="30"/>
      <c r="AH205" s="30"/>
      <c r="AI205" s="30"/>
      <c r="AJ205" s="30"/>
      <c r="AK205" s="50" t="s">
        <v>122</v>
      </c>
      <c r="AL205" s="50"/>
      <c r="AM205" s="50"/>
      <c r="AN205" s="50"/>
      <c r="AO205" s="50"/>
      <c r="AP205" s="30" t="s">
        <v>67</v>
      </c>
      <c r="AQ205" s="30"/>
      <c r="AR205" s="30"/>
      <c r="AS205" s="30"/>
      <c r="AT205" s="30"/>
      <c r="AU205" s="30" t="s">
        <v>68</v>
      </c>
      <c r="AV205" s="30"/>
      <c r="AW205" s="30"/>
      <c r="AX205" s="30"/>
      <c r="AY205" s="30"/>
      <c r="AZ205" s="50" t="s">
        <v>122</v>
      </c>
      <c r="BA205" s="50"/>
      <c r="BB205" s="50"/>
      <c r="BC205" s="50"/>
      <c r="BD205" s="50"/>
      <c r="BE205" s="30" t="s">
        <v>58</v>
      </c>
      <c r="BF205" s="30"/>
      <c r="BG205" s="30"/>
      <c r="BH205" s="30"/>
      <c r="BI205" s="30"/>
      <c r="BJ205" s="30" t="s">
        <v>59</v>
      </c>
      <c r="BK205" s="30"/>
      <c r="BL205" s="30"/>
      <c r="BM205" s="30"/>
      <c r="BN205" s="30"/>
      <c r="BO205" s="50" t="s">
        <v>122</v>
      </c>
      <c r="BP205" s="50"/>
      <c r="BQ205" s="50"/>
      <c r="BR205" s="50"/>
      <c r="BS205" s="50"/>
      <c r="CA205" s="1" t="s">
        <v>44</v>
      </c>
    </row>
    <row r="206" spans="1:79" s="6" customFormat="1" ht="12.75" customHeight="1" x14ac:dyDescent="0.2">
      <c r="A206" s="85"/>
      <c r="B206" s="85"/>
      <c r="C206" s="85"/>
      <c r="D206" s="85"/>
      <c r="E206" s="85"/>
      <c r="F206" s="85"/>
      <c r="G206" s="118" t="s">
        <v>147</v>
      </c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9"/>
      <c r="U206" s="119"/>
      <c r="V206" s="119"/>
      <c r="W206" s="119"/>
      <c r="X206" s="119"/>
      <c r="Y206" s="119"/>
      <c r="Z206" s="119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>
        <f>IF(ISNUMBER(AA206),AA206,0)+IF(ISNUMBER(AF206),AF206,0)</f>
        <v>0</v>
      </c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>
        <f>IF(ISNUMBER(AP206),AP206,0)+IF(ISNUMBER(AU206),AU206,0)</f>
        <v>0</v>
      </c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>
        <f>IF(ISNUMBER(BE206),BE206,0)+IF(ISNUMBER(BJ206),BJ206,0)</f>
        <v>0</v>
      </c>
      <c r="BP206" s="116"/>
      <c r="BQ206" s="116"/>
      <c r="BR206" s="116"/>
      <c r="BS206" s="116"/>
      <c r="CA206" s="6" t="s">
        <v>45</v>
      </c>
    </row>
    <row r="208" spans="1:79" ht="13.5" customHeight="1" x14ac:dyDescent="0.2">
      <c r="A208" s="29" t="s">
        <v>272</v>
      </c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</row>
    <row r="209" spans="1:79" ht="15" customHeight="1" x14ac:dyDescent="0.2">
      <c r="A209" s="44" t="s">
        <v>239</v>
      </c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</row>
    <row r="210" spans="1:79" ht="15" customHeight="1" x14ac:dyDescent="0.2">
      <c r="A210" s="27" t="s">
        <v>6</v>
      </c>
      <c r="B210" s="27"/>
      <c r="C210" s="27"/>
      <c r="D210" s="27"/>
      <c r="E210" s="27"/>
      <c r="F210" s="27"/>
      <c r="G210" s="27" t="s">
        <v>126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 t="s">
        <v>13</v>
      </c>
      <c r="U210" s="27"/>
      <c r="V210" s="27"/>
      <c r="W210" s="27"/>
      <c r="X210" s="27"/>
      <c r="Y210" s="27"/>
      <c r="Z210" s="27"/>
      <c r="AA210" s="36" t="s">
        <v>261</v>
      </c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7"/>
      <c r="AP210" s="36" t="s">
        <v>266</v>
      </c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8"/>
    </row>
    <row r="211" spans="1:79" ht="32.1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 t="s">
        <v>4</v>
      </c>
      <c r="AB211" s="27"/>
      <c r="AC211" s="27"/>
      <c r="AD211" s="27"/>
      <c r="AE211" s="27"/>
      <c r="AF211" s="27" t="s">
        <v>3</v>
      </c>
      <c r="AG211" s="27"/>
      <c r="AH211" s="27"/>
      <c r="AI211" s="27"/>
      <c r="AJ211" s="27"/>
      <c r="AK211" s="27" t="s">
        <v>89</v>
      </c>
      <c r="AL211" s="27"/>
      <c r="AM211" s="27"/>
      <c r="AN211" s="27"/>
      <c r="AO211" s="27"/>
      <c r="AP211" s="27" t="s">
        <v>4</v>
      </c>
      <c r="AQ211" s="27"/>
      <c r="AR211" s="27"/>
      <c r="AS211" s="27"/>
      <c r="AT211" s="27"/>
      <c r="AU211" s="27" t="s">
        <v>3</v>
      </c>
      <c r="AV211" s="27"/>
      <c r="AW211" s="27"/>
      <c r="AX211" s="27"/>
      <c r="AY211" s="27"/>
      <c r="AZ211" s="27" t="s">
        <v>96</v>
      </c>
      <c r="BA211" s="27"/>
      <c r="BB211" s="27"/>
      <c r="BC211" s="27"/>
      <c r="BD211" s="27"/>
    </row>
    <row r="212" spans="1:79" ht="15" customHeight="1" x14ac:dyDescent="0.2">
      <c r="A212" s="27">
        <v>1</v>
      </c>
      <c r="B212" s="27"/>
      <c r="C212" s="27"/>
      <c r="D212" s="27"/>
      <c r="E212" s="27"/>
      <c r="F212" s="27"/>
      <c r="G212" s="27">
        <v>2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>
        <v>3</v>
      </c>
      <c r="U212" s="27"/>
      <c r="V212" s="27"/>
      <c r="W212" s="27"/>
      <c r="X212" s="27"/>
      <c r="Y212" s="27"/>
      <c r="Z212" s="27"/>
      <c r="AA212" s="27">
        <v>4</v>
      </c>
      <c r="AB212" s="27"/>
      <c r="AC212" s="27"/>
      <c r="AD212" s="27"/>
      <c r="AE212" s="27"/>
      <c r="AF212" s="27">
        <v>5</v>
      </c>
      <c r="AG212" s="27"/>
      <c r="AH212" s="27"/>
      <c r="AI212" s="27"/>
      <c r="AJ212" s="27"/>
      <c r="AK212" s="27">
        <v>6</v>
      </c>
      <c r="AL212" s="27"/>
      <c r="AM212" s="27"/>
      <c r="AN212" s="27"/>
      <c r="AO212" s="27"/>
      <c r="AP212" s="27">
        <v>7</v>
      </c>
      <c r="AQ212" s="27"/>
      <c r="AR212" s="27"/>
      <c r="AS212" s="27"/>
      <c r="AT212" s="27"/>
      <c r="AU212" s="27">
        <v>8</v>
      </c>
      <c r="AV212" s="27"/>
      <c r="AW212" s="27"/>
      <c r="AX212" s="27"/>
      <c r="AY212" s="27"/>
      <c r="AZ212" s="27">
        <v>9</v>
      </c>
      <c r="BA212" s="27"/>
      <c r="BB212" s="27"/>
      <c r="BC212" s="27"/>
      <c r="BD212" s="27"/>
    </row>
    <row r="213" spans="1:79" s="1" customFormat="1" ht="12" hidden="1" customHeight="1" x14ac:dyDescent="0.2">
      <c r="A213" s="26" t="s">
        <v>69</v>
      </c>
      <c r="B213" s="26"/>
      <c r="C213" s="26"/>
      <c r="D213" s="26"/>
      <c r="E213" s="26"/>
      <c r="F213" s="26"/>
      <c r="G213" s="67" t="s">
        <v>57</v>
      </c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 t="s">
        <v>79</v>
      </c>
      <c r="U213" s="67"/>
      <c r="V213" s="67"/>
      <c r="W213" s="67"/>
      <c r="X213" s="67"/>
      <c r="Y213" s="67"/>
      <c r="Z213" s="67"/>
      <c r="AA213" s="30" t="s">
        <v>60</v>
      </c>
      <c r="AB213" s="30"/>
      <c r="AC213" s="30"/>
      <c r="AD213" s="30"/>
      <c r="AE213" s="30"/>
      <c r="AF213" s="30" t="s">
        <v>61</v>
      </c>
      <c r="AG213" s="30"/>
      <c r="AH213" s="30"/>
      <c r="AI213" s="30"/>
      <c r="AJ213" s="30"/>
      <c r="AK213" s="50" t="s">
        <v>122</v>
      </c>
      <c r="AL213" s="50"/>
      <c r="AM213" s="50"/>
      <c r="AN213" s="50"/>
      <c r="AO213" s="50"/>
      <c r="AP213" s="30" t="s">
        <v>62</v>
      </c>
      <c r="AQ213" s="30"/>
      <c r="AR213" s="30"/>
      <c r="AS213" s="30"/>
      <c r="AT213" s="30"/>
      <c r="AU213" s="30" t="s">
        <v>63</v>
      </c>
      <c r="AV213" s="30"/>
      <c r="AW213" s="30"/>
      <c r="AX213" s="30"/>
      <c r="AY213" s="30"/>
      <c r="AZ213" s="50" t="s">
        <v>122</v>
      </c>
      <c r="BA213" s="50"/>
      <c r="BB213" s="50"/>
      <c r="BC213" s="50"/>
      <c r="BD213" s="50"/>
      <c r="CA213" s="1" t="s">
        <v>46</v>
      </c>
    </row>
    <row r="214" spans="1:79" s="6" customFormat="1" x14ac:dyDescent="0.2">
      <c r="A214" s="85"/>
      <c r="B214" s="85"/>
      <c r="C214" s="85"/>
      <c r="D214" s="85"/>
      <c r="E214" s="85"/>
      <c r="F214" s="85"/>
      <c r="G214" s="118" t="s">
        <v>147</v>
      </c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9"/>
      <c r="U214" s="119"/>
      <c r="V214" s="119"/>
      <c r="W214" s="119"/>
      <c r="X214" s="119"/>
      <c r="Y214" s="119"/>
      <c r="Z214" s="119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>
        <f>IF(ISNUMBER(AA214),AA214,0)+IF(ISNUMBER(AF214),AF214,0)</f>
        <v>0</v>
      </c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>
        <f>IF(ISNUMBER(AP214),AP214,0)+IF(ISNUMBER(AU214),AU214,0)</f>
        <v>0</v>
      </c>
      <c r="BA214" s="116"/>
      <c r="BB214" s="116"/>
      <c r="BC214" s="116"/>
      <c r="BD214" s="116"/>
      <c r="CA214" s="6" t="s">
        <v>47</v>
      </c>
    </row>
    <row r="217" spans="1:79" ht="14.25" customHeight="1" x14ac:dyDescent="0.2">
      <c r="A217" s="29" t="s">
        <v>273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15" customHeight="1" x14ac:dyDescent="0.2">
      <c r="A218" s="44" t="s">
        <v>239</v>
      </c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</row>
    <row r="219" spans="1:79" ht="23.1" customHeight="1" x14ac:dyDescent="0.2">
      <c r="A219" s="27" t="s">
        <v>128</v>
      </c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51" t="s">
        <v>129</v>
      </c>
      <c r="O219" s="52"/>
      <c r="P219" s="52"/>
      <c r="Q219" s="52"/>
      <c r="R219" s="52"/>
      <c r="S219" s="52"/>
      <c r="T219" s="52"/>
      <c r="U219" s="53"/>
      <c r="V219" s="51" t="s">
        <v>130</v>
      </c>
      <c r="W219" s="52"/>
      <c r="X219" s="52"/>
      <c r="Y219" s="52"/>
      <c r="Z219" s="53"/>
      <c r="AA219" s="27" t="s">
        <v>240</v>
      </c>
      <c r="AB219" s="27"/>
      <c r="AC219" s="27"/>
      <c r="AD219" s="27"/>
      <c r="AE219" s="27"/>
      <c r="AF219" s="27"/>
      <c r="AG219" s="27"/>
      <c r="AH219" s="27"/>
      <c r="AI219" s="27"/>
      <c r="AJ219" s="27" t="s">
        <v>243</v>
      </c>
      <c r="AK219" s="27"/>
      <c r="AL219" s="27"/>
      <c r="AM219" s="27"/>
      <c r="AN219" s="27"/>
      <c r="AO219" s="27"/>
      <c r="AP219" s="27"/>
      <c r="AQ219" s="27"/>
      <c r="AR219" s="27"/>
      <c r="AS219" s="27" t="s">
        <v>251</v>
      </c>
      <c r="AT219" s="27"/>
      <c r="AU219" s="27"/>
      <c r="AV219" s="27"/>
      <c r="AW219" s="27"/>
      <c r="AX219" s="27"/>
      <c r="AY219" s="27"/>
      <c r="AZ219" s="27"/>
      <c r="BA219" s="27"/>
      <c r="BB219" s="27" t="s">
        <v>261</v>
      </c>
      <c r="BC219" s="27"/>
      <c r="BD219" s="27"/>
      <c r="BE219" s="27"/>
      <c r="BF219" s="27"/>
      <c r="BG219" s="27"/>
      <c r="BH219" s="27"/>
      <c r="BI219" s="27"/>
      <c r="BJ219" s="27"/>
      <c r="BK219" s="27" t="s">
        <v>266</v>
      </c>
      <c r="BL219" s="27"/>
      <c r="BM219" s="27"/>
      <c r="BN219" s="27"/>
      <c r="BO219" s="27"/>
      <c r="BP219" s="27"/>
      <c r="BQ219" s="27"/>
      <c r="BR219" s="27"/>
      <c r="BS219" s="27"/>
    </row>
    <row r="220" spans="1:79" ht="95.2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54"/>
      <c r="O220" s="55"/>
      <c r="P220" s="55"/>
      <c r="Q220" s="55"/>
      <c r="R220" s="55"/>
      <c r="S220" s="55"/>
      <c r="T220" s="55"/>
      <c r="U220" s="56"/>
      <c r="V220" s="54"/>
      <c r="W220" s="55"/>
      <c r="X220" s="55"/>
      <c r="Y220" s="55"/>
      <c r="Z220" s="56"/>
      <c r="AA220" s="74" t="s">
        <v>133</v>
      </c>
      <c r="AB220" s="74"/>
      <c r="AC220" s="74"/>
      <c r="AD220" s="74"/>
      <c r="AE220" s="74"/>
      <c r="AF220" s="74" t="s">
        <v>134</v>
      </c>
      <c r="AG220" s="74"/>
      <c r="AH220" s="74"/>
      <c r="AI220" s="74"/>
      <c r="AJ220" s="74" t="s">
        <v>133</v>
      </c>
      <c r="AK220" s="74"/>
      <c r="AL220" s="74"/>
      <c r="AM220" s="74"/>
      <c r="AN220" s="74"/>
      <c r="AO220" s="74" t="s">
        <v>134</v>
      </c>
      <c r="AP220" s="74"/>
      <c r="AQ220" s="74"/>
      <c r="AR220" s="74"/>
      <c r="AS220" s="74" t="s">
        <v>133</v>
      </c>
      <c r="AT220" s="74"/>
      <c r="AU220" s="74"/>
      <c r="AV220" s="74"/>
      <c r="AW220" s="74"/>
      <c r="AX220" s="74" t="s">
        <v>134</v>
      </c>
      <c r="AY220" s="74"/>
      <c r="AZ220" s="74"/>
      <c r="BA220" s="74"/>
      <c r="BB220" s="74" t="s">
        <v>133</v>
      </c>
      <c r="BC220" s="74"/>
      <c r="BD220" s="74"/>
      <c r="BE220" s="74"/>
      <c r="BF220" s="74"/>
      <c r="BG220" s="74" t="s">
        <v>134</v>
      </c>
      <c r="BH220" s="74"/>
      <c r="BI220" s="74"/>
      <c r="BJ220" s="74"/>
      <c r="BK220" s="74" t="s">
        <v>133</v>
      </c>
      <c r="BL220" s="74"/>
      <c r="BM220" s="74"/>
      <c r="BN220" s="74"/>
      <c r="BO220" s="74"/>
      <c r="BP220" s="74" t="s">
        <v>134</v>
      </c>
      <c r="BQ220" s="74"/>
      <c r="BR220" s="74"/>
      <c r="BS220" s="74"/>
    </row>
    <row r="221" spans="1:79" ht="15" customHeight="1" x14ac:dyDescent="0.2">
      <c r="A221" s="27">
        <v>1</v>
      </c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36">
        <v>2</v>
      </c>
      <c r="O221" s="37"/>
      <c r="P221" s="37"/>
      <c r="Q221" s="37"/>
      <c r="R221" s="37"/>
      <c r="S221" s="37"/>
      <c r="T221" s="37"/>
      <c r="U221" s="38"/>
      <c r="V221" s="27">
        <v>3</v>
      </c>
      <c r="W221" s="27"/>
      <c r="X221" s="27"/>
      <c r="Y221" s="27"/>
      <c r="Z221" s="27"/>
      <c r="AA221" s="27">
        <v>4</v>
      </c>
      <c r="AB221" s="27"/>
      <c r="AC221" s="27"/>
      <c r="AD221" s="27"/>
      <c r="AE221" s="27"/>
      <c r="AF221" s="27">
        <v>5</v>
      </c>
      <c r="AG221" s="27"/>
      <c r="AH221" s="27"/>
      <c r="AI221" s="27"/>
      <c r="AJ221" s="27">
        <v>6</v>
      </c>
      <c r="AK221" s="27"/>
      <c r="AL221" s="27"/>
      <c r="AM221" s="27"/>
      <c r="AN221" s="27"/>
      <c r="AO221" s="27">
        <v>7</v>
      </c>
      <c r="AP221" s="27"/>
      <c r="AQ221" s="27"/>
      <c r="AR221" s="27"/>
      <c r="AS221" s="27">
        <v>8</v>
      </c>
      <c r="AT221" s="27"/>
      <c r="AU221" s="27"/>
      <c r="AV221" s="27"/>
      <c r="AW221" s="27"/>
      <c r="AX221" s="27">
        <v>9</v>
      </c>
      <c r="AY221" s="27"/>
      <c r="AZ221" s="27"/>
      <c r="BA221" s="27"/>
      <c r="BB221" s="27">
        <v>10</v>
      </c>
      <c r="BC221" s="27"/>
      <c r="BD221" s="27"/>
      <c r="BE221" s="27"/>
      <c r="BF221" s="27"/>
      <c r="BG221" s="27">
        <v>11</v>
      </c>
      <c r="BH221" s="27"/>
      <c r="BI221" s="27"/>
      <c r="BJ221" s="27"/>
      <c r="BK221" s="27">
        <v>12</v>
      </c>
      <c r="BL221" s="27"/>
      <c r="BM221" s="27"/>
      <c r="BN221" s="27"/>
      <c r="BO221" s="27"/>
      <c r="BP221" s="27">
        <v>13</v>
      </c>
      <c r="BQ221" s="27"/>
      <c r="BR221" s="27"/>
      <c r="BS221" s="27"/>
    </row>
    <row r="222" spans="1:79" s="1" customFormat="1" ht="12" hidden="1" customHeight="1" x14ac:dyDescent="0.2">
      <c r="A222" s="67" t="s">
        <v>146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26" t="s">
        <v>131</v>
      </c>
      <c r="O222" s="26"/>
      <c r="P222" s="26"/>
      <c r="Q222" s="26"/>
      <c r="R222" s="26"/>
      <c r="S222" s="26"/>
      <c r="T222" s="26"/>
      <c r="U222" s="26"/>
      <c r="V222" s="26" t="s">
        <v>132</v>
      </c>
      <c r="W222" s="26"/>
      <c r="X222" s="26"/>
      <c r="Y222" s="26"/>
      <c r="Z222" s="26"/>
      <c r="AA222" s="30" t="s">
        <v>65</v>
      </c>
      <c r="AB222" s="30"/>
      <c r="AC222" s="30"/>
      <c r="AD222" s="30"/>
      <c r="AE222" s="30"/>
      <c r="AF222" s="30" t="s">
        <v>66</v>
      </c>
      <c r="AG222" s="30"/>
      <c r="AH222" s="30"/>
      <c r="AI222" s="30"/>
      <c r="AJ222" s="30" t="s">
        <v>67</v>
      </c>
      <c r="AK222" s="30"/>
      <c r="AL222" s="30"/>
      <c r="AM222" s="30"/>
      <c r="AN222" s="30"/>
      <c r="AO222" s="30" t="s">
        <v>68</v>
      </c>
      <c r="AP222" s="30"/>
      <c r="AQ222" s="30"/>
      <c r="AR222" s="30"/>
      <c r="AS222" s="30" t="s">
        <v>58</v>
      </c>
      <c r="AT222" s="30"/>
      <c r="AU222" s="30"/>
      <c r="AV222" s="30"/>
      <c r="AW222" s="30"/>
      <c r="AX222" s="30" t="s">
        <v>59</v>
      </c>
      <c r="AY222" s="30"/>
      <c r="AZ222" s="30"/>
      <c r="BA222" s="30"/>
      <c r="BB222" s="30" t="s">
        <v>60</v>
      </c>
      <c r="BC222" s="30"/>
      <c r="BD222" s="30"/>
      <c r="BE222" s="30"/>
      <c r="BF222" s="30"/>
      <c r="BG222" s="30" t="s">
        <v>61</v>
      </c>
      <c r="BH222" s="30"/>
      <c r="BI222" s="30"/>
      <c r="BJ222" s="30"/>
      <c r="BK222" s="30" t="s">
        <v>62</v>
      </c>
      <c r="BL222" s="30"/>
      <c r="BM222" s="30"/>
      <c r="BN222" s="30"/>
      <c r="BO222" s="30"/>
      <c r="BP222" s="30" t="s">
        <v>63</v>
      </c>
      <c r="BQ222" s="30"/>
      <c r="BR222" s="30"/>
      <c r="BS222" s="30"/>
      <c r="CA222" s="1" t="s">
        <v>48</v>
      </c>
    </row>
    <row r="223" spans="1:79" s="6" customFormat="1" ht="12.75" customHeight="1" x14ac:dyDescent="0.2">
      <c r="A223" s="118" t="s">
        <v>147</v>
      </c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86"/>
      <c r="O223" s="87"/>
      <c r="P223" s="87"/>
      <c r="Q223" s="87"/>
      <c r="R223" s="87"/>
      <c r="S223" s="87"/>
      <c r="T223" s="87"/>
      <c r="U223" s="88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20"/>
      <c r="AV223" s="120"/>
      <c r="AW223" s="120"/>
      <c r="AX223" s="120"/>
      <c r="AY223" s="120"/>
      <c r="AZ223" s="120"/>
      <c r="BA223" s="120"/>
      <c r="BB223" s="120"/>
      <c r="BC223" s="120"/>
      <c r="BD223" s="120"/>
      <c r="BE223" s="120"/>
      <c r="BF223" s="120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1"/>
      <c r="BQ223" s="122"/>
      <c r="BR223" s="122"/>
      <c r="BS223" s="123"/>
      <c r="CA223" s="6" t="s">
        <v>49</v>
      </c>
    </row>
    <row r="226" spans="1:79" ht="35.25" customHeight="1" x14ac:dyDescent="0.2">
      <c r="A226" s="29" t="s">
        <v>274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</row>
    <row r="227" spans="1:79" ht="15" customHeight="1" x14ac:dyDescent="0.2">
      <c r="A227" s="125" t="s">
        <v>231</v>
      </c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  <c r="AV227" s="126"/>
      <c r="AW227" s="126"/>
      <c r="AX227" s="126"/>
      <c r="AY227" s="126"/>
      <c r="AZ227" s="126"/>
      <c r="BA227" s="126"/>
      <c r="BB227" s="126"/>
      <c r="BC227" s="126"/>
      <c r="BD227" s="126"/>
      <c r="BE227" s="126"/>
      <c r="BF227" s="126"/>
      <c r="BG227" s="126"/>
      <c r="BH227" s="126"/>
      <c r="BI227" s="126"/>
      <c r="BJ227" s="126"/>
      <c r="BK227" s="126"/>
      <c r="BL227" s="126"/>
    </row>
    <row r="228" spans="1:79" ht="1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30" spans="1:79" ht="28.5" customHeight="1" x14ac:dyDescent="0.2">
      <c r="A230" s="34" t="s">
        <v>258</v>
      </c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</row>
    <row r="231" spans="1:79" ht="14.25" customHeight="1" x14ac:dyDescent="0.2">
      <c r="A231" s="29" t="s">
        <v>241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</row>
    <row r="232" spans="1:79" ht="15" customHeight="1" x14ac:dyDescent="0.2">
      <c r="A232" s="31" t="s">
        <v>239</v>
      </c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</row>
    <row r="233" spans="1:79" ht="42.95" customHeight="1" x14ac:dyDescent="0.2">
      <c r="A233" s="74" t="s">
        <v>135</v>
      </c>
      <c r="B233" s="74"/>
      <c r="C233" s="74"/>
      <c r="D233" s="74"/>
      <c r="E233" s="74"/>
      <c r="F233" s="74"/>
      <c r="G233" s="27" t="s">
        <v>19</v>
      </c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 t="s">
        <v>15</v>
      </c>
      <c r="U233" s="27"/>
      <c r="V233" s="27"/>
      <c r="W233" s="27"/>
      <c r="X233" s="27"/>
      <c r="Y233" s="27"/>
      <c r="Z233" s="27" t="s">
        <v>14</v>
      </c>
      <c r="AA233" s="27"/>
      <c r="AB233" s="27"/>
      <c r="AC233" s="27"/>
      <c r="AD233" s="27"/>
      <c r="AE233" s="27" t="s">
        <v>136</v>
      </c>
      <c r="AF233" s="27"/>
      <c r="AG233" s="27"/>
      <c r="AH233" s="27"/>
      <c r="AI233" s="27"/>
      <c r="AJ233" s="27"/>
      <c r="AK233" s="27" t="s">
        <v>137</v>
      </c>
      <c r="AL233" s="27"/>
      <c r="AM233" s="27"/>
      <c r="AN233" s="27"/>
      <c r="AO233" s="27"/>
      <c r="AP233" s="27"/>
      <c r="AQ233" s="27" t="s">
        <v>138</v>
      </c>
      <c r="AR233" s="27"/>
      <c r="AS233" s="27"/>
      <c r="AT233" s="27"/>
      <c r="AU233" s="27"/>
      <c r="AV233" s="27"/>
      <c r="AW233" s="27" t="s">
        <v>98</v>
      </c>
      <c r="AX233" s="27"/>
      <c r="AY233" s="27"/>
      <c r="AZ233" s="27"/>
      <c r="BA233" s="27"/>
      <c r="BB233" s="27"/>
      <c r="BC233" s="27"/>
      <c r="BD233" s="27"/>
      <c r="BE233" s="27"/>
      <c r="BF233" s="27"/>
      <c r="BG233" s="27" t="s">
        <v>139</v>
      </c>
      <c r="BH233" s="27"/>
      <c r="BI233" s="27"/>
      <c r="BJ233" s="27"/>
      <c r="BK233" s="27"/>
      <c r="BL233" s="27"/>
    </row>
    <row r="234" spans="1:79" ht="39.950000000000003" customHeight="1" x14ac:dyDescent="0.2">
      <c r="A234" s="74"/>
      <c r="B234" s="74"/>
      <c r="C234" s="74"/>
      <c r="D234" s="74"/>
      <c r="E234" s="74"/>
      <c r="F234" s="74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 t="s">
        <v>17</v>
      </c>
      <c r="AX234" s="27"/>
      <c r="AY234" s="27"/>
      <c r="AZ234" s="27"/>
      <c r="BA234" s="27"/>
      <c r="BB234" s="27" t="s">
        <v>16</v>
      </c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</row>
    <row r="235" spans="1:79" ht="15" customHeight="1" x14ac:dyDescent="0.2">
      <c r="A235" s="27">
        <v>1</v>
      </c>
      <c r="B235" s="27"/>
      <c r="C235" s="27"/>
      <c r="D235" s="27"/>
      <c r="E235" s="27"/>
      <c r="F235" s="27"/>
      <c r="G235" s="27">
        <v>2</v>
      </c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>
        <v>3</v>
      </c>
      <c r="U235" s="27"/>
      <c r="V235" s="27"/>
      <c r="W235" s="27"/>
      <c r="X235" s="27"/>
      <c r="Y235" s="27"/>
      <c r="Z235" s="27">
        <v>4</v>
      </c>
      <c r="AA235" s="27"/>
      <c r="AB235" s="27"/>
      <c r="AC235" s="27"/>
      <c r="AD235" s="27"/>
      <c r="AE235" s="27">
        <v>5</v>
      </c>
      <c r="AF235" s="27"/>
      <c r="AG235" s="27"/>
      <c r="AH235" s="27"/>
      <c r="AI235" s="27"/>
      <c r="AJ235" s="27"/>
      <c r="AK235" s="27">
        <v>6</v>
      </c>
      <c r="AL235" s="27"/>
      <c r="AM235" s="27"/>
      <c r="AN235" s="27"/>
      <c r="AO235" s="27"/>
      <c r="AP235" s="27"/>
      <c r="AQ235" s="27">
        <v>7</v>
      </c>
      <c r="AR235" s="27"/>
      <c r="AS235" s="27"/>
      <c r="AT235" s="27"/>
      <c r="AU235" s="27"/>
      <c r="AV235" s="27"/>
      <c r="AW235" s="27">
        <v>8</v>
      </c>
      <c r="AX235" s="27"/>
      <c r="AY235" s="27"/>
      <c r="AZ235" s="27"/>
      <c r="BA235" s="27"/>
      <c r="BB235" s="27">
        <v>9</v>
      </c>
      <c r="BC235" s="27"/>
      <c r="BD235" s="27"/>
      <c r="BE235" s="27"/>
      <c r="BF235" s="27"/>
      <c r="BG235" s="27">
        <v>10</v>
      </c>
      <c r="BH235" s="27"/>
      <c r="BI235" s="27"/>
      <c r="BJ235" s="27"/>
      <c r="BK235" s="27"/>
      <c r="BL235" s="27"/>
    </row>
    <row r="236" spans="1:79" s="1" customFormat="1" ht="12" hidden="1" customHeight="1" x14ac:dyDescent="0.2">
      <c r="A236" s="26" t="s">
        <v>64</v>
      </c>
      <c r="B236" s="26"/>
      <c r="C236" s="26"/>
      <c r="D236" s="26"/>
      <c r="E236" s="26"/>
      <c r="F236" s="26"/>
      <c r="G236" s="67" t="s">
        <v>57</v>
      </c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30" t="s">
        <v>80</v>
      </c>
      <c r="U236" s="30"/>
      <c r="V236" s="30"/>
      <c r="W236" s="30"/>
      <c r="X236" s="30"/>
      <c r="Y236" s="30"/>
      <c r="Z236" s="30" t="s">
        <v>81</v>
      </c>
      <c r="AA236" s="30"/>
      <c r="AB236" s="30"/>
      <c r="AC236" s="30"/>
      <c r="AD236" s="30"/>
      <c r="AE236" s="30" t="s">
        <v>82</v>
      </c>
      <c r="AF236" s="30"/>
      <c r="AG236" s="30"/>
      <c r="AH236" s="30"/>
      <c r="AI236" s="30"/>
      <c r="AJ236" s="30"/>
      <c r="AK236" s="30" t="s">
        <v>83</v>
      </c>
      <c r="AL236" s="30"/>
      <c r="AM236" s="30"/>
      <c r="AN236" s="30"/>
      <c r="AO236" s="30"/>
      <c r="AP236" s="30"/>
      <c r="AQ236" s="78" t="s">
        <v>99</v>
      </c>
      <c r="AR236" s="30"/>
      <c r="AS236" s="30"/>
      <c r="AT236" s="30"/>
      <c r="AU236" s="30"/>
      <c r="AV236" s="30"/>
      <c r="AW236" s="30" t="s">
        <v>84</v>
      </c>
      <c r="AX236" s="30"/>
      <c r="AY236" s="30"/>
      <c r="AZ236" s="30"/>
      <c r="BA236" s="30"/>
      <c r="BB236" s="30" t="s">
        <v>85</v>
      </c>
      <c r="BC236" s="30"/>
      <c r="BD236" s="30"/>
      <c r="BE236" s="30"/>
      <c r="BF236" s="30"/>
      <c r="BG236" s="78" t="s">
        <v>100</v>
      </c>
      <c r="BH236" s="30"/>
      <c r="BI236" s="30"/>
      <c r="BJ236" s="30"/>
      <c r="BK236" s="30"/>
      <c r="BL236" s="30"/>
      <c r="CA236" s="1" t="s">
        <v>50</v>
      </c>
    </row>
    <row r="237" spans="1:79" s="99" customFormat="1" ht="12.75" customHeight="1" x14ac:dyDescent="0.2">
      <c r="A237" s="110">
        <v>2111</v>
      </c>
      <c r="B237" s="110"/>
      <c r="C237" s="110"/>
      <c r="D237" s="110"/>
      <c r="E237" s="110"/>
      <c r="F237" s="110"/>
      <c r="G237" s="92" t="s">
        <v>179</v>
      </c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4"/>
      <c r="T237" s="117">
        <v>444500</v>
      </c>
      <c r="U237" s="117"/>
      <c r="V237" s="117"/>
      <c r="W237" s="117"/>
      <c r="X237" s="117"/>
      <c r="Y237" s="117"/>
      <c r="Z237" s="117">
        <v>404085.57</v>
      </c>
      <c r="AA237" s="117"/>
      <c r="AB237" s="117"/>
      <c r="AC237" s="117"/>
      <c r="AD237" s="117"/>
      <c r="AE237" s="117">
        <v>0</v>
      </c>
      <c r="AF237" s="117"/>
      <c r="AG237" s="117"/>
      <c r="AH237" s="117"/>
      <c r="AI237" s="117"/>
      <c r="AJ237" s="117"/>
      <c r="AK237" s="117">
        <v>0</v>
      </c>
      <c r="AL237" s="117"/>
      <c r="AM237" s="117"/>
      <c r="AN237" s="117"/>
      <c r="AO237" s="117"/>
      <c r="AP237" s="117"/>
      <c r="AQ237" s="117">
        <f>IF(ISNUMBER(AK237),AK237,0)-IF(ISNUMBER(AE237),AE237,0)</f>
        <v>0</v>
      </c>
      <c r="AR237" s="117"/>
      <c r="AS237" s="117"/>
      <c r="AT237" s="117"/>
      <c r="AU237" s="117"/>
      <c r="AV237" s="117"/>
      <c r="AW237" s="117">
        <v>0</v>
      </c>
      <c r="AX237" s="117"/>
      <c r="AY237" s="117"/>
      <c r="AZ237" s="117"/>
      <c r="BA237" s="117"/>
      <c r="BB237" s="117">
        <v>0</v>
      </c>
      <c r="BC237" s="117"/>
      <c r="BD237" s="117"/>
      <c r="BE237" s="117"/>
      <c r="BF237" s="117"/>
      <c r="BG237" s="117">
        <f>IF(ISNUMBER(Z237),Z237,0)+IF(ISNUMBER(AK237),AK237,0)</f>
        <v>404085.57</v>
      </c>
      <c r="BH237" s="117"/>
      <c r="BI237" s="117"/>
      <c r="BJ237" s="117"/>
      <c r="BK237" s="117"/>
      <c r="BL237" s="117"/>
      <c r="CA237" s="99" t="s">
        <v>51</v>
      </c>
    </row>
    <row r="238" spans="1:79" s="99" customFormat="1" ht="12.75" customHeight="1" x14ac:dyDescent="0.2">
      <c r="A238" s="110">
        <v>2120</v>
      </c>
      <c r="B238" s="110"/>
      <c r="C238" s="110"/>
      <c r="D238" s="110"/>
      <c r="E238" s="110"/>
      <c r="F238" s="110"/>
      <c r="G238" s="92" t="s">
        <v>180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4"/>
      <c r="T238" s="117">
        <v>102800</v>
      </c>
      <c r="U238" s="117"/>
      <c r="V238" s="117"/>
      <c r="W238" s="117"/>
      <c r="X238" s="117"/>
      <c r="Y238" s="117"/>
      <c r="Z238" s="117">
        <v>74235.88</v>
      </c>
      <c r="AA238" s="117"/>
      <c r="AB238" s="117"/>
      <c r="AC238" s="117"/>
      <c r="AD238" s="117"/>
      <c r="AE238" s="117">
        <v>0</v>
      </c>
      <c r="AF238" s="117"/>
      <c r="AG238" s="117"/>
      <c r="AH238" s="117"/>
      <c r="AI238" s="117"/>
      <c r="AJ238" s="117"/>
      <c r="AK238" s="117">
        <v>0</v>
      </c>
      <c r="AL238" s="117"/>
      <c r="AM238" s="117"/>
      <c r="AN238" s="117"/>
      <c r="AO238" s="117"/>
      <c r="AP238" s="117"/>
      <c r="AQ238" s="117">
        <f>IF(ISNUMBER(AK238),AK238,0)-IF(ISNUMBER(AE238),AE238,0)</f>
        <v>0</v>
      </c>
      <c r="AR238" s="117"/>
      <c r="AS238" s="117"/>
      <c r="AT238" s="117"/>
      <c r="AU238" s="117"/>
      <c r="AV238" s="117"/>
      <c r="AW238" s="117">
        <v>0</v>
      </c>
      <c r="AX238" s="117"/>
      <c r="AY238" s="117"/>
      <c r="AZ238" s="117"/>
      <c r="BA238" s="117"/>
      <c r="BB238" s="117">
        <v>0</v>
      </c>
      <c r="BC238" s="117"/>
      <c r="BD238" s="117"/>
      <c r="BE238" s="117"/>
      <c r="BF238" s="117"/>
      <c r="BG238" s="117">
        <f>IF(ISNUMBER(Z238),Z238,0)+IF(ISNUMBER(AK238),AK238,0)</f>
        <v>74235.88</v>
      </c>
      <c r="BH238" s="117"/>
      <c r="BI238" s="117"/>
      <c r="BJ238" s="117"/>
      <c r="BK238" s="117"/>
      <c r="BL238" s="117"/>
    </row>
    <row r="239" spans="1:79" s="99" customFormat="1" ht="25.5" customHeight="1" x14ac:dyDescent="0.2">
      <c r="A239" s="110">
        <v>2210</v>
      </c>
      <c r="B239" s="110"/>
      <c r="C239" s="110"/>
      <c r="D239" s="110"/>
      <c r="E239" s="110"/>
      <c r="F239" s="110"/>
      <c r="G239" s="92" t="s">
        <v>181</v>
      </c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4"/>
      <c r="T239" s="117">
        <v>77800</v>
      </c>
      <c r="U239" s="117"/>
      <c r="V239" s="117"/>
      <c r="W239" s="117"/>
      <c r="X239" s="117"/>
      <c r="Y239" s="117"/>
      <c r="Z239" s="117">
        <v>58803.200000000004</v>
      </c>
      <c r="AA239" s="117"/>
      <c r="AB239" s="117"/>
      <c r="AC239" s="117"/>
      <c r="AD239" s="117"/>
      <c r="AE239" s="117">
        <v>0</v>
      </c>
      <c r="AF239" s="117"/>
      <c r="AG239" s="117"/>
      <c r="AH239" s="117"/>
      <c r="AI239" s="117"/>
      <c r="AJ239" s="117"/>
      <c r="AK239" s="117">
        <v>0</v>
      </c>
      <c r="AL239" s="117"/>
      <c r="AM239" s="117"/>
      <c r="AN239" s="117"/>
      <c r="AO239" s="117"/>
      <c r="AP239" s="117"/>
      <c r="AQ239" s="117">
        <f>IF(ISNUMBER(AK239),AK239,0)-IF(ISNUMBER(AE239),AE239,0)</f>
        <v>0</v>
      </c>
      <c r="AR239" s="117"/>
      <c r="AS239" s="117"/>
      <c r="AT239" s="117"/>
      <c r="AU239" s="117"/>
      <c r="AV239" s="117"/>
      <c r="AW239" s="117">
        <v>0</v>
      </c>
      <c r="AX239" s="117"/>
      <c r="AY239" s="117"/>
      <c r="AZ239" s="117"/>
      <c r="BA239" s="117"/>
      <c r="BB239" s="117">
        <v>0</v>
      </c>
      <c r="BC239" s="117"/>
      <c r="BD239" s="117"/>
      <c r="BE239" s="117"/>
      <c r="BF239" s="117"/>
      <c r="BG239" s="117">
        <f>IF(ISNUMBER(Z239),Z239,0)+IF(ISNUMBER(AK239),AK239,0)</f>
        <v>58803.200000000004</v>
      </c>
      <c r="BH239" s="117"/>
      <c r="BI239" s="117"/>
      <c r="BJ239" s="117"/>
      <c r="BK239" s="117"/>
      <c r="BL239" s="117"/>
    </row>
    <row r="240" spans="1:79" s="99" customFormat="1" ht="12.75" customHeight="1" x14ac:dyDescent="0.2">
      <c r="A240" s="110">
        <v>2240</v>
      </c>
      <c r="B240" s="110"/>
      <c r="C240" s="110"/>
      <c r="D240" s="110"/>
      <c r="E240" s="110"/>
      <c r="F240" s="110"/>
      <c r="G240" s="92" t="s">
        <v>182</v>
      </c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4"/>
      <c r="T240" s="117">
        <v>58000</v>
      </c>
      <c r="U240" s="117"/>
      <c r="V240" s="117"/>
      <c r="W240" s="117"/>
      <c r="X240" s="117"/>
      <c r="Y240" s="117"/>
      <c r="Z240" s="117">
        <v>14497.2</v>
      </c>
      <c r="AA240" s="117"/>
      <c r="AB240" s="117"/>
      <c r="AC240" s="117"/>
      <c r="AD240" s="117"/>
      <c r="AE240" s="117">
        <v>0</v>
      </c>
      <c r="AF240" s="117"/>
      <c r="AG240" s="117"/>
      <c r="AH240" s="117"/>
      <c r="AI240" s="117"/>
      <c r="AJ240" s="117"/>
      <c r="AK240" s="117">
        <v>0</v>
      </c>
      <c r="AL240" s="117"/>
      <c r="AM240" s="117"/>
      <c r="AN240" s="117"/>
      <c r="AO240" s="117"/>
      <c r="AP240" s="117"/>
      <c r="AQ240" s="117">
        <f>IF(ISNUMBER(AK240),AK240,0)-IF(ISNUMBER(AE240),AE240,0)</f>
        <v>0</v>
      </c>
      <c r="AR240" s="117"/>
      <c r="AS240" s="117"/>
      <c r="AT240" s="117"/>
      <c r="AU240" s="117"/>
      <c r="AV240" s="117"/>
      <c r="AW240" s="117">
        <v>0</v>
      </c>
      <c r="AX240" s="117"/>
      <c r="AY240" s="117"/>
      <c r="AZ240" s="117"/>
      <c r="BA240" s="117"/>
      <c r="BB240" s="117">
        <v>0</v>
      </c>
      <c r="BC240" s="117"/>
      <c r="BD240" s="117"/>
      <c r="BE240" s="117"/>
      <c r="BF240" s="117"/>
      <c r="BG240" s="117">
        <f>IF(ISNUMBER(Z240),Z240,0)+IF(ISNUMBER(AK240),AK240,0)</f>
        <v>14497.2</v>
      </c>
      <c r="BH240" s="117"/>
      <c r="BI240" s="117"/>
      <c r="BJ240" s="117"/>
      <c r="BK240" s="117"/>
      <c r="BL240" s="117"/>
    </row>
    <row r="241" spans="1:79" s="99" customFormat="1" ht="25.5" customHeight="1" x14ac:dyDescent="0.2">
      <c r="A241" s="110">
        <v>2272</v>
      </c>
      <c r="B241" s="110"/>
      <c r="C241" s="110"/>
      <c r="D241" s="110"/>
      <c r="E241" s="110"/>
      <c r="F241" s="110"/>
      <c r="G241" s="92" t="s">
        <v>183</v>
      </c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4"/>
      <c r="T241" s="117">
        <v>0</v>
      </c>
      <c r="U241" s="117"/>
      <c r="V241" s="117"/>
      <c r="W241" s="117"/>
      <c r="X241" s="117"/>
      <c r="Y241" s="117"/>
      <c r="Z241" s="117">
        <v>0</v>
      </c>
      <c r="AA241" s="117"/>
      <c r="AB241" s="117"/>
      <c r="AC241" s="117"/>
      <c r="AD241" s="117"/>
      <c r="AE241" s="117">
        <v>0</v>
      </c>
      <c r="AF241" s="117"/>
      <c r="AG241" s="117"/>
      <c r="AH241" s="117"/>
      <c r="AI241" s="117"/>
      <c r="AJ241" s="117"/>
      <c r="AK241" s="117">
        <v>0</v>
      </c>
      <c r="AL241" s="117"/>
      <c r="AM241" s="117"/>
      <c r="AN241" s="117"/>
      <c r="AO241" s="117"/>
      <c r="AP241" s="117"/>
      <c r="AQ241" s="117">
        <f>IF(ISNUMBER(AK241),AK241,0)-IF(ISNUMBER(AE241),AE241,0)</f>
        <v>0</v>
      </c>
      <c r="AR241" s="117"/>
      <c r="AS241" s="117"/>
      <c r="AT241" s="117"/>
      <c r="AU241" s="117"/>
      <c r="AV241" s="117"/>
      <c r="AW241" s="117">
        <v>0</v>
      </c>
      <c r="AX241" s="117"/>
      <c r="AY241" s="117"/>
      <c r="AZ241" s="117"/>
      <c r="BA241" s="117"/>
      <c r="BB241" s="117">
        <v>0</v>
      </c>
      <c r="BC241" s="117"/>
      <c r="BD241" s="117"/>
      <c r="BE241" s="117"/>
      <c r="BF241" s="117"/>
      <c r="BG241" s="117">
        <f>IF(ISNUMBER(Z241),Z241,0)+IF(ISNUMBER(AK241),AK241,0)</f>
        <v>0</v>
      </c>
      <c r="BH241" s="117"/>
      <c r="BI241" s="117"/>
      <c r="BJ241" s="117"/>
      <c r="BK241" s="117"/>
      <c r="BL241" s="117"/>
    </row>
    <row r="242" spans="1:79" s="99" customFormat="1" ht="12.75" customHeight="1" x14ac:dyDescent="0.2">
      <c r="A242" s="110">
        <v>2273</v>
      </c>
      <c r="B242" s="110"/>
      <c r="C242" s="110"/>
      <c r="D242" s="110"/>
      <c r="E242" s="110"/>
      <c r="F242" s="110"/>
      <c r="G242" s="92" t="s">
        <v>184</v>
      </c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4"/>
      <c r="T242" s="117">
        <v>20000</v>
      </c>
      <c r="U242" s="117"/>
      <c r="V242" s="117"/>
      <c r="W242" s="117"/>
      <c r="X242" s="117"/>
      <c r="Y242" s="117"/>
      <c r="Z242" s="117">
        <v>14021.58</v>
      </c>
      <c r="AA242" s="117"/>
      <c r="AB242" s="117"/>
      <c r="AC242" s="117"/>
      <c r="AD242" s="117"/>
      <c r="AE242" s="117">
        <v>0</v>
      </c>
      <c r="AF242" s="117"/>
      <c r="AG242" s="117"/>
      <c r="AH242" s="117"/>
      <c r="AI242" s="117"/>
      <c r="AJ242" s="117"/>
      <c r="AK242" s="117">
        <v>0</v>
      </c>
      <c r="AL242" s="117"/>
      <c r="AM242" s="117"/>
      <c r="AN242" s="117"/>
      <c r="AO242" s="117"/>
      <c r="AP242" s="117"/>
      <c r="AQ242" s="117">
        <f>IF(ISNUMBER(AK242),AK242,0)-IF(ISNUMBER(AE242),AE242,0)</f>
        <v>0</v>
      </c>
      <c r="AR242" s="117"/>
      <c r="AS242" s="117"/>
      <c r="AT242" s="117"/>
      <c r="AU242" s="117"/>
      <c r="AV242" s="117"/>
      <c r="AW242" s="117">
        <v>0</v>
      </c>
      <c r="AX242" s="117"/>
      <c r="AY242" s="117"/>
      <c r="AZ242" s="117"/>
      <c r="BA242" s="117"/>
      <c r="BB242" s="117">
        <v>0</v>
      </c>
      <c r="BC242" s="117"/>
      <c r="BD242" s="117"/>
      <c r="BE242" s="117"/>
      <c r="BF242" s="117"/>
      <c r="BG242" s="117">
        <f>IF(ISNUMBER(Z242),Z242,0)+IF(ISNUMBER(AK242),AK242,0)</f>
        <v>14021.58</v>
      </c>
      <c r="BH242" s="117"/>
      <c r="BI242" s="117"/>
      <c r="BJ242" s="117"/>
      <c r="BK242" s="117"/>
      <c r="BL242" s="117"/>
    </row>
    <row r="243" spans="1:79" s="99" customFormat="1" ht="12.75" customHeight="1" x14ac:dyDescent="0.2">
      <c r="A243" s="110">
        <v>2274</v>
      </c>
      <c r="B243" s="110"/>
      <c r="C243" s="110"/>
      <c r="D243" s="110"/>
      <c r="E243" s="110"/>
      <c r="F243" s="110"/>
      <c r="G243" s="92" t="s">
        <v>185</v>
      </c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4"/>
      <c r="T243" s="117">
        <v>58800</v>
      </c>
      <c r="U243" s="117"/>
      <c r="V243" s="117"/>
      <c r="W243" s="117"/>
      <c r="X243" s="117"/>
      <c r="Y243" s="117"/>
      <c r="Z243" s="117">
        <v>41759.590000000004</v>
      </c>
      <c r="AA243" s="117"/>
      <c r="AB243" s="117"/>
      <c r="AC243" s="117"/>
      <c r="AD243" s="117"/>
      <c r="AE243" s="117">
        <v>0</v>
      </c>
      <c r="AF243" s="117"/>
      <c r="AG243" s="117"/>
      <c r="AH243" s="117"/>
      <c r="AI243" s="117"/>
      <c r="AJ243" s="117"/>
      <c r="AK243" s="117">
        <v>0</v>
      </c>
      <c r="AL243" s="117"/>
      <c r="AM243" s="117"/>
      <c r="AN243" s="117"/>
      <c r="AO243" s="117"/>
      <c r="AP243" s="117"/>
      <c r="AQ243" s="117">
        <f>IF(ISNUMBER(AK243),AK243,0)-IF(ISNUMBER(AE243),AE243,0)</f>
        <v>0</v>
      </c>
      <c r="AR243" s="117"/>
      <c r="AS243" s="117"/>
      <c r="AT243" s="117"/>
      <c r="AU243" s="117"/>
      <c r="AV243" s="117"/>
      <c r="AW243" s="117">
        <v>0</v>
      </c>
      <c r="AX243" s="117"/>
      <c r="AY243" s="117"/>
      <c r="AZ243" s="117"/>
      <c r="BA243" s="117"/>
      <c r="BB243" s="117">
        <v>0</v>
      </c>
      <c r="BC243" s="117"/>
      <c r="BD243" s="117"/>
      <c r="BE243" s="117"/>
      <c r="BF243" s="117"/>
      <c r="BG243" s="117">
        <f>IF(ISNUMBER(Z243),Z243,0)+IF(ISNUMBER(AK243),AK243,0)</f>
        <v>41759.590000000004</v>
      </c>
      <c r="BH243" s="117"/>
      <c r="BI243" s="117"/>
      <c r="BJ243" s="117"/>
      <c r="BK243" s="117"/>
      <c r="BL243" s="117"/>
    </row>
    <row r="244" spans="1:79" s="99" customFormat="1" ht="12.75" customHeight="1" x14ac:dyDescent="0.2">
      <c r="A244" s="110">
        <v>2800</v>
      </c>
      <c r="B244" s="110"/>
      <c r="C244" s="110"/>
      <c r="D244" s="110"/>
      <c r="E244" s="110"/>
      <c r="F244" s="110"/>
      <c r="G244" s="92" t="s">
        <v>186</v>
      </c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117">
        <v>100</v>
      </c>
      <c r="U244" s="117"/>
      <c r="V244" s="117"/>
      <c r="W244" s="117"/>
      <c r="X244" s="117"/>
      <c r="Y244" s="117"/>
      <c r="Z244" s="117">
        <v>0</v>
      </c>
      <c r="AA244" s="117"/>
      <c r="AB244" s="117"/>
      <c r="AC244" s="117"/>
      <c r="AD244" s="117"/>
      <c r="AE244" s="117">
        <v>0</v>
      </c>
      <c r="AF244" s="117"/>
      <c r="AG244" s="117"/>
      <c r="AH244" s="117"/>
      <c r="AI244" s="117"/>
      <c r="AJ244" s="117"/>
      <c r="AK244" s="117">
        <v>0</v>
      </c>
      <c r="AL244" s="117"/>
      <c r="AM244" s="117"/>
      <c r="AN244" s="117"/>
      <c r="AO244" s="117"/>
      <c r="AP244" s="117"/>
      <c r="AQ244" s="117">
        <f>IF(ISNUMBER(AK244),AK244,0)-IF(ISNUMBER(AE244),AE244,0)</f>
        <v>0</v>
      </c>
      <c r="AR244" s="117"/>
      <c r="AS244" s="117"/>
      <c r="AT244" s="117"/>
      <c r="AU244" s="117"/>
      <c r="AV244" s="117"/>
      <c r="AW244" s="117">
        <v>0</v>
      </c>
      <c r="AX244" s="117"/>
      <c r="AY244" s="117"/>
      <c r="AZ244" s="117"/>
      <c r="BA244" s="117"/>
      <c r="BB244" s="117">
        <v>0</v>
      </c>
      <c r="BC244" s="117"/>
      <c r="BD244" s="117"/>
      <c r="BE244" s="117"/>
      <c r="BF244" s="117"/>
      <c r="BG244" s="117">
        <f>IF(ISNUMBER(Z244),Z244,0)+IF(ISNUMBER(AK244),AK244,0)</f>
        <v>0</v>
      </c>
      <c r="BH244" s="117"/>
      <c r="BI244" s="117"/>
      <c r="BJ244" s="117"/>
      <c r="BK244" s="117"/>
      <c r="BL244" s="117"/>
    </row>
    <row r="245" spans="1:79" s="6" customFormat="1" ht="12.75" customHeight="1" x14ac:dyDescent="0.2">
      <c r="A245" s="85"/>
      <c r="B245" s="85"/>
      <c r="C245" s="85"/>
      <c r="D245" s="85"/>
      <c r="E245" s="85"/>
      <c r="F245" s="85"/>
      <c r="G245" s="100" t="s">
        <v>147</v>
      </c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2"/>
      <c r="T245" s="116">
        <v>762000</v>
      </c>
      <c r="U245" s="116"/>
      <c r="V245" s="116"/>
      <c r="W245" s="116"/>
      <c r="X245" s="116"/>
      <c r="Y245" s="116"/>
      <c r="Z245" s="116">
        <v>607403.0199999999</v>
      </c>
      <c r="AA245" s="116"/>
      <c r="AB245" s="116"/>
      <c r="AC245" s="116"/>
      <c r="AD245" s="116"/>
      <c r="AE245" s="116">
        <v>0</v>
      </c>
      <c r="AF245" s="116"/>
      <c r="AG245" s="116"/>
      <c r="AH245" s="116"/>
      <c r="AI245" s="116"/>
      <c r="AJ245" s="116"/>
      <c r="AK245" s="116">
        <v>0</v>
      </c>
      <c r="AL245" s="116"/>
      <c r="AM245" s="116"/>
      <c r="AN245" s="116"/>
      <c r="AO245" s="116"/>
      <c r="AP245" s="116"/>
      <c r="AQ245" s="116">
        <f>IF(ISNUMBER(AK245),AK245,0)-IF(ISNUMBER(AE245),AE245,0)</f>
        <v>0</v>
      </c>
      <c r="AR245" s="116"/>
      <c r="AS245" s="116"/>
      <c r="AT245" s="116"/>
      <c r="AU245" s="116"/>
      <c r="AV245" s="116"/>
      <c r="AW245" s="116">
        <v>0</v>
      </c>
      <c r="AX245" s="116"/>
      <c r="AY245" s="116"/>
      <c r="AZ245" s="116"/>
      <c r="BA245" s="116"/>
      <c r="BB245" s="116">
        <v>0</v>
      </c>
      <c r="BC245" s="116"/>
      <c r="BD245" s="116"/>
      <c r="BE245" s="116"/>
      <c r="BF245" s="116"/>
      <c r="BG245" s="116">
        <f>IF(ISNUMBER(Z245),Z245,0)+IF(ISNUMBER(AK245),AK245,0)</f>
        <v>607403.0199999999</v>
      </c>
      <c r="BH245" s="116"/>
      <c r="BI245" s="116"/>
      <c r="BJ245" s="116"/>
      <c r="BK245" s="116"/>
      <c r="BL245" s="116"/>
    </row>
    <row r="247" spans="1:79" ht="14.25" customHeight="1" x14ac:dyDescent="12.75">
      <c r="A247" s="29" t="s">
        <v>259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pans="1:79" ht="15" customHeight="1" x14ac:dyDescent="0.2">
      <c r="A248" s="31" t="s">
        <v>239</v>
      </c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</row>
    <row r="249" spans="1:79" ht="18" customHeight="1" x14ac:dyDescent="0.2">
      <c r="A249" s="27" t="s">
        <v>135</v>
      </c>
      <c r="B249" s="27"/>
      <c r="C249" s="27"/>
      <c r="D249" s="27"/>
      <c r="E249" s="27"/>
      <c r="F249" s="27"/>
      <c r="G249" s="27" t="s">
        <v>19</v>
      </c>
      <c r="H249" s="27"/>
      <c r="I249" s="27"/>
      <c r="J249" s="27"/>
      <c r="K249" s="27"/>
      <c r="L249" s="27"/>
      <c r="M249" s="27"/>
      <c r="N249" s="27"/>
      <c r="O249" s="27"/>
      <c r="P249" s="27"/>
      <c r="Q249" s="27" t="s">
        <v>245</v>
      </c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 t="s">
        <v>256</v>
      </c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</row>
    <row r="250" spans="1:79" ht="42.9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 t="s">
        <v>140</v>
      </c>
      <c r="R250" s="27"/>
      <c r="S250" s="27"/>
      <c r="T250" s="27"/>
      <c r="U250" s="27"/>
      <c r="V250" s="74" t="s">
        <v>141</v>
      </c>
      <c r="W250" s="74"/>
      <c r="X250" s="74"/>
      <c r="Y250" s="74"/>
      <c r="Z250" s="27" t="s">
        <v>142</v>
      </c>
      <c r="AA250" s="27"/>
      <c r="AB250" s="27"/>
      <c r="AC250" s="27"/>
      <c r="AD250" s="27"/>
      <c r="AE250" s="27"/>
      <c r="AF250" s="27"/>
      <c r="AG250" s="27"/>
      <c r="AH250" s="27"/>
      <c r="AI250" s="27"/>
      <c r="AJ250" s="27" t="s">
        <v>143</v>
      </c>
      <c r="AK250" s="27"/>
      <c r="AL250" s="27"/>
      <c r="AM250" s="27"/>
      <c r="AN250" s="27"/>
      <c r="AO250" s="27" t="s">
        <v>20</v>
      </c>
      <c r="AP250" s="27"/>
      <c r="AQ250" s="27"/>
      <c r="AR250" s="27"/>
      <c r="AS250" s="27"/>
      <c r="AT250" s="74" t="s">
        <v>144</v>
      </c>
      <c r="AU250" s="74"/>
      <c r="AV250" s="74"/>
      <c r="AW250" s="74"/>
      <c r="AX250" s="27" t="s">
        <v>142</v>
      </c>
      <c r="AY250" s="27"/>
      <c r="AZ250" s="27"/>
      <c r="BA250" s="27"/>
      <c r="BB250" s="27"/>
      <c r="BC250" s="27"/>
      <c r="BD250" s="27"/>
      <c r="BE250" s="27"/>
      <c r="BF250" s="27"/>
      <c r="BG250" s="27"/>
      <c r="BH250" s="27" t="s">
        <v>145</v>
      </c>
      <c r="BI250" s="27"/>
      <c r="BJ250" s="27"/>
      <c r="BK250" s="27"/>
      <c r="BL250" s="27"/>
    </row>
    <row r="251" spans="1:79" ht="63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74"/>
      <c r="W251" s="74"/>
      <c r="X251" s="74"/>
      <c r="Y251" s="74"/>
      <c r="Z251" s="27" t="s">
        <v>17</v>
      </c>
      <c r="AA251" s="27"/>
      <c r="AB251" s="27"/>
      <c r="AC251" s="27"/>
      <c r="AD251" s="27"/>
      <c r="AE251" s="27" t="s">
        <v>16</v>
      </c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74"/>
      <c r="AU251" s="74"/>
      <c r="AV251" s="74"/>
      <c r="AW251" s="74"/>
      <c r="AX251" s="27" t="s">
        <v>17</v>
      </c>
      <c r="AY251" s="27"/>
      <c r="AZ251" s="27"/>
      <c r="BA251" s="27"/>
      <c r="BB251" s="27"/>
      <c r="BC251" s="27" t="s">
        <v>16</v>
      </c>
      <c r="BD251" s="27"/>
      <c r="BE251" s="27"/>
      <c r="BF251" s="27"/>
      <c r="BG251" s="27"/>
      <c r="BH251" s="27"/>
      <c r="BI251" s="27"/>
      <c r="BJ251" s="27"/>
      <c r="BK251" s="27"/>
      <c r="BL251" s="27"/>
    </row>
    <row r="252" spans="1:79" ht="15" customHeight="1" x14ac:dyDescent="0.2">
      <c r="A252" s="27">
        <v>1</v>
      </c>
      <c r="B252" s="27"/>
      <c r="C252" s="27"/>
      <c r="D252" s="27"/>
      <c r="E252" s="27"/>
      <c r="F252" s="27"/>
      <c r="G252" s="27">
        <v>2</v>
      </c>
      <c r="H252" s="27"/>
      <c r="I252" s="27"/>
      <c r="J252" s="27"/>
      <c r="K252" s="27"/>
      <c r="L252" s="27"/>
      <c r="M252" s="27"/>
      <c r="N252" s="27"/>
      <c r="O252" s="27"/>
      <c r="P252" s="27"/>
      <c r="Q252" s="27">
        <v>3</v>
      </c>
      <c r="R252" s="27"/>
      <c r="S252" s="27"/>
      <c r="T252" s="27"/>
      <c r="U252" s="27"/>
      <c r="V252" s="27">
        <v>4</v>
      </c>
      <c r="W252" s="27"/>
      <c r="X252" s="27"/>
      <c r="Y252" s="27"/>
      <c r="Z252" s="27">
        <v>5</v>
      </c>
      <c r="AA252" s="27"/>
      <c r="AB252" s="27"/>
      <c r="AC252" s="27"/>
      <c r="AD252" s="27"/>
      <c r="AE252" s="27">
        <v>6</v>
      </c>
      <c r="AF252" s="27"/>
      <c r="AG252" s="27"/>
      <c r="AH252" s="27"/>
      <c r="AI252" s="27"/>
      <c r="AJ252" s="27">
        <v>7</v>
      </c>
      <c r="AK252" s="27"/>
      <c r="AL252" s="27"/>
      <c r="AM252" s="27"/>
      <c r="AN252" s="27"/>
      <c r="AO252" s="27">
        <v>8</v>
      </c>
      <c r="AP252" s="27"/>
      <c r="AQ252" s="27"/>
      <c r="AR252" s="27"/>
      <c r="AS252" s="27"/>
      <c r="AT252" s="27">
        <v>9</v>
      </c>
      <c r="AU252" s="27"/>
      <c r="AV252" s="27"/>
      <c r="AW252" s="27"/>
      <c r="AX252" s="27">
        <v>10</v>
      </c>
      <c r="AY252" s="27"/>
      <c r="AZ252" s="27"/>
      <c r="BA252" s="27"/>
      <c r="BB252" s="27"/>
      <c r="BC252" s="27">
        <v>11</v>
      </c>
      <c r="BD252" s="27"/>
      <c r="BE252" s="27"/>
      <c r="BF252" s="27"/>
      <c r="BG252" s="27"/>
      <c r="BH252" s="27">
        <v>12</v>
      </c>
      <c r="BI252" s="27"/>
      <c r="BJ252" s="27"/>
      <c r="BK252" s="27"/>
      <c r="BL252" s="27"/>
    </row>
    <row r="253" spans="1:79" s="1" customFormat="1" ht="12" hidden="1" customHeight="1" x14ac:dyDescent="0.2">
      <c r="A253" s="26" t="s">
        <v>64</v>
      </c>
      <c r="B253" s="26"/>
      <c r="C253" s="26"/>
      <c r="D253" s="26"/>
      <c r="E253" s="26"/>
      <c r="F253" s="26"/>
      <c r="G253" s="67" t="s">
        <v>57</v>
      </c>
      <c r="H253" s="67"/>
      <c r="I253" s="67"/>
      <c r="J253" s="67"/>
      <c r="K253" s="67"/>
      <c r="L253" s="67"/>
      <c r="M253" s="67"/>
      <c r="N253" s="67"/>
      <c r="O253" s="67"/>
      <c r="P253" s="67"/>
      <c r="Q253" s="30" t="s">
        <v>80</v>
      </c>
      <c r="R253" s="30"/>
      <c r="S253" s="30"/>
      <c r="T253" s="30"/>
      <c r="U253" s="30"/>
      <c r="V253" s="30" t="s">
        <v>81</v>
      </c>
      <c r="W253" s="30"/>
      <c r="X253" s="30"/>
      <c r="Y253" s="30"/>
      <c r="Z253" s="30" t="s">
        <v>82</v>
      </c>
      <c r="AA253" s="30"/>
      <c r="AB253" s="30"/>
      <c r="AC253" s="30"/>
      <c r="AD253" s="30"/>
      <c r="AE253" s="30" t="s">
        <v>83</v>
      </c>
      <c r="AF253" s="30"/>
      <c r="AG253" s="30"/>
      <c r="AH253" s="30"/>
      <c r="AI253" s="30"/>
      <c r="AJ253" s="78" t="s">
        <v>101</v>
      </c>
      <c r="AK253" s="30"/>
      <c r="AL253" s="30"/>
      <c r="AM253" s="30"/>
      <c r="AN253" s="30"/>
      <c r="AO253" s="30" t="s">
        <v>84</v>
      </c>
      <c r="AP253" s="30"/>
      <c r="AQ253" s="30"/>
      <c r="AR253" s="30"/>
      <c r="AS253" s="30"/>
      <c r="AT253" s="78" t="s">
        <v>102</v>
      </c>
      <c r="AU253" s="30"/>
      <c r="AV253" s="30"/>
      <c r="AW253" s="30"/>
      <c r="AX253" s="30" t="s">
        <v>85</v>
      </c>
      <c r="AY253" s="30"/>
      <c r="AZ253" s="30"/>
      <c r="BA253" s="30"/>
      <c r="BB253" s="30"/>
      <c r="BC253" s="30" t="s">
        <v>86</v>
      </c>
      <c r="BD253" s="30"/>
      <c r="BE253" s="30"/>
      <c r="BF253" s="30"/>
      <c r="BG253" s="30"/>
      <c r="BH253" s="78" t="s">
        <v>101</v>
      </c>
      <c r="BI253" s="30"/>
      <c r="BJ253" s="30"/>
      <c r="BK253" s="30"/>
      <c r="BL253" s="30"/>
      <c r="CA253" s="1" t="s">
        <v>52</v>
      </c>
    </row>
    <row r="254" spans="1:79" s="99" customFormat="1" ht="12.75" customHeight="1" x14ac:dyDescent="0.2">
      <c r="A254" s="110">
        <v>2111</v>
      </c>
      <c r="B254" s="110"/>
      <c r="C254" s="110"/>
      <c r="D254" s="110"/>
      <c r="E254" s="110"/>
      <c r="F254" s="110"/>
      <c r="G254" s="92" t="s">
        <v>179</v>
      </c>
      <c r="H254" s="93"/>
      <c r="I254" s="93"/>
      <c r="J254" s="93"/>
      <c r="K254" s="93"/>
      <c r="L254" s="93"/>
      <c r="M254" s="93"/>
      <c r="N254" s="93"/>
      <c r="O254" s="93"/>
      <c r="P254" s="94"/>
      <c r="Q254" s="117">
        <v>953700</v>
      </c>
      <c r="R254" s="117"/>
      <c r="S254" s="117"/>
      <c r="T254" s="117"/>
      <c r="U254" s="117"/>
      <c r="V254" s="117">
        <v>0</v>
      </c>
      <c r="W254" s="117"/>
      <c r="X254" s="117"/>
      <c r="Y254" s="117"/>
      <c r="Z254" s="117">
        <v>0</v>
      </c>
      <c r="AA254" s="117"/>
      <c r="AB254" s="117"/>
      <c r="AC254" s="117"/>
      <c r="AD254" s="117"/>
      <c r="AE254" s="117">
        <v>0</v>
      </c>
      <c r="AF254" s="117"/>
      <c r="AG254" s="117"/>
      <c r="AH254" s="117"/>
      <c r="AI254" s="117"/>
      <c r="AJ254" s="117">
        <f>IF(ISNUMBER(Q254),Q254,0)-IF(ISNUMBER(Z254),Z254,0)</f>
        <v>953700</v>
      </c>
      <c r="AK254" s="117"/>
      <c r="AL254" s="117"/>
      <c r="AM254" s="117"/>
      <c r="AN254" s="117"/>
      <c r="AO254" s="117">
        <v>764220</v>
      </c>
      <c r="AP254" s="117"/>
      <c r="AQ254" s="117"/>
      <c r="AR254" s="117"/>
      <c r="AS254" s="117"/>
      <c r="AT254" s="117">
        <f>IF(ISNUMBER(V254),V254,0)-IF(ISNUMBER(Z254),Z254,0)-IF(ISNUMBER(AE254),AE254,0)</f>
        <v>0</v>
      </c>
      <c r="AU254" s="117"/>
      <c r="AV254" s="117"/>
      <c r="AW254" s="117"/>
      <c r="AX254" s="117">
        <v>0</v>
      </c>
      <c r="AY254" s="117"/>
      <c r="AZ254" s="117"/>
      <c r="BA254" s="117"/>
      <c r="BB254" s="117"/>
      <c r="BC254" s="117">
        <v>0</v>
      </c>
      <c r="BD254" s="117"/>
      <c r="BE254" s="117"/>
      <c r="BF254" s="117"/>
      <c r="BG254" s="117"/>
      <c r="BH254" s="117">
        <f>IF(ISNUMBER(AO254),AO254,0)-IF(ISNUMBER(AX254),AX254,0)</f>
        <v>764220</v>
      </c>
      <c r="BI254" s="117"/>
      <c r="BJ254" s="117"/>
      <c r="BK254" s="117"/>
      <c r="BL254" s="117"/>
      <c r="CA254" s="99" t="s">
        <v>53</v>
      </c>
    </row>
    <row r="255" spans="1:79" s="99" customFormat="1" ht="12.75" customHeight="1" x14ac:dyDescent="0.2">
      <c r="A255" s="110">
        <v>2120</v>
      </c>
      <c r="B255" s="110"/>
      <c r="C255" s="110"/>
      <c r="D255" s="110"/>
      <c r="E255" s="110"/>
      <c r="F255" s="110"/>
      <c r="G255" s="92" t="s">
        <v>180</v>
      </c>
      <c r="H255" s="93"/>
      <c r="I255" s="93"/>
      <c r="J255" s="93"/>
      <c r="K255" s="93"/>
      <c r="L255" s="93"/>
      <c r="M255" s="93"/>
      <c r="N255" s="93"/>
      <c r="O255" s="93"/>
      <c r="P255" s="94"/>
      <c r="Q255" s="117">
        <v>182430</v>
      </c>
      <c r="R255" s="117"/>
      <c r="S255" s="117"/>
      <c r="T255" s="117"/>
      <c r="U255" s="117"/>
      <c r="V255" s="117">
        <v>0</v>
      </c>
      <c r="W255" s="117"/>
      <c r="X255" s="117"/>
      <c r="Y255" s="117"/>
      <c r="Z255" s="117">
        <v>0</v>
      </c>
      <c r="AA255" s="117"/>
      <c r="AB255" s="117"/>
      <c r="AC255" s="117"/>
      <c r="AD255" s="117"/>
      <c r="AE255" s="117">
        <v>0</v>
      </c>
      <c r="AF255" s="117"/>
      <c r="AG255" s="117"/>
      <c r="AH255" s="117"/>
      <c r="AI255" s="117"/>
      <c r="AJ255" s="117">
        <f>IF(ISNUMBER(Q255),Q255,0)-IF(ISNUMBER(Z255),Z255,0)</f>
        <v>182430</v>
      </c>
      <c r="AK255" s="117"/>
      <c r="AL255" s="117"/>
      <c r="AM255" s="117"/>
      <c r="AN255" s="117"/>
      <c r="AO255" s="117">
        <v>148760</v>
      </c>
      <c r="AP255" s="117"/>
      <c r="AQ255" s="117"/>
      <c r="AR255" s="117"/>
      <c r="AS255" s="117"/>
      <c r="AT255" s="117">
        <f>IF(ISNUMBER(V255),V255,0)-IF(ISNUMBER(Z255),Z255,0)-IF(ISNUMBER(AE255),AE255,0)</f>
        <v>0</v>
      </c>
      <c r="AU255" s="117"/>
      <c r="AV255" s="117"/>
      <c r="AW255" s="117"/>
      <c r="AX255" s="117">
        <v>0</v>
      </c>
      <c r="AY255" s="117"/>
      <c r="AZ255" s="117"/>
      <c r="BA255" s="117"/>
      <c r="BB255" s="117"/>
      <c r="BC255" s="117">
        <v>0</v>
      </c>
      <c r="BD255" s="117"/>
      <c r="BE255" s="117"/>
      <c r="BF255" s="117"/>
      <c r="BG255" s="117"/>
      <c r="BH255" s="117">
        <f>IF(ISNUMBER(AO255),AO255,0)-IF(ISNUMBER(AX255),AX255,0)</f>
        <v>148760</v>
      </c>
      <c r="BI255" s="117"/>
      <c r="BJ255" s="117"/>
      <c r="BK255" s="117"/>
      <c r="BL255" s="117"/>
    </row>
    <row r="256" spans="1:79" s="99" customFormat="1" ht="25.5" customHeight="1" x14ac:dyDescent="0.2">
      <c r="A256" s="110">
        <v>2210</v>
      </c>
      <c r="B256" s="110"/>
      <c r="C256" s="110"/>
      <c r="D256" s="110"/>
      <c r="E256" s="110"/>
      <c r="F256" s="110"/>
      <c r="G256" s="92" t="s">
        <v>181</v>
      </c>
      <c r="H256" s="93"/>
      <c r="I256" s="93"/>
      <c r="J256" s="93"/>
      <c r="K256" s="93"/>
      <c r="L256" s="93"/>
      <c r="M256" s="93"/>
      <c r="N256" s="93"/>
      <c r="O256" s="93"/>
      <c r="P256" s="94"/>
      <c r="Q256" s="117">
        <v>25000</v>
      </c>
      <c r="R256" s="117"/>
      <c r="S256" s="117"/>
      <c r="T256" s="117"/>
      <c r="U256" s="117"/>
      <c r="V256" s="117">
        <v>0</v>
      </c>
      <c r="W256" s="117"/>
      <c r="X256" s="117"/>
      <c r="Y256" s="117"/>
      <c r="Z256" s="117">
        <v>0</v>
      </c>
      <c r="AA256" s="117"/>
      <c r="AB256" s="117"/>
      <c r="AC256" s="117"/>
      <c r="AD256" s="117"/>
      <c r="AE256" s="117">
        <v>0</v>
      </c>
      <c r="AF256" s="117"/>
      <c r="AG256" s="117"/>
      <c r="AH256" s="117"/>
      <c r="AI256" s="117"/>
      <c r="AJ256" s="117">
        <f>IF(ISNUMBER(Q256),Q256,0)-IF(ISNUMBER(Z256),Z256,0)</f>
        <v>25000</v>
      </c>
      <c r="AK256" s="117"/>
      <c r="AL256" s="117"/>
      <c r="AM256" s="117"/>
      <c r="AN256" s="117"/>
      <c r="AO256" s="117">
        <v>27500</v>
      </c>
      <c r="AP256" s="117"/>
      <c r="AQ256" s="117"/>
      <c r="AR256" s="117"/>
      <c r="AS256" s="117"/>
      <c r="AT256" s="117">
        <f>IF(ISNUMBER(V256),V256,0)-IF(ISNUMBER(Z256),Z256,0)-IF(ISNUMBER(AE256),AE256,0)</f>
        <v>0</v>
      </c>
      <c r="AU256" s="117"/>
      <c r="AV256" s="117"/>
      <c r="AW256" s="117"/>
      <c r="AX256" s="117">
        <v>0</v>
      </c>
      <c r="AY256" s="117"/>
      <c r="AZ256" s="117"/>
      <c r="BA256" s="117"/>
      <c r="BB256" s="117"/>
      <c r="BC256" s="117">
        <v>0</v>
      </c>
      <c r="BD256" s="117"/>
      <c r="BE256" s="117"/>
      <c r="BF256" s="117"/>
      <c r="BG256" s="117"/>
      <c r="BH256" s="117">
        <f>IF(ISNUMBER(AO256),AO256,0)-IF(ISNUMBER(AX256),AX256,0)</f>
        <v>27500</v>
      </c>
      <c r="BI256" s="117"/>
      <c r="BJ256" s="117"/>
      <c r="BK256" s="117"/>
      <c r="BL256" s="117"/>
    </row>
    <row r="257" spans="1:79" s="99" customFormat="1" ht="25.5" customHeight="1" x14ac:dyDescent="0.2">
      <c r="A257" s="110">
        <v>2240</v>
      </c>
      <c r="B257" s="110"/>
      <c r="C257" s="110"/>
      <c r="D257" s="110"/>
      <c r="E257" s="110"/>
      <c r="F257" s="110"/>
      <c r="G257" s="92" t="s">
        <v>182</v>
      </c>
      <c r="H257" s="93"/>
      <c r="I257" s="93"/>
      <c r="J257" s="93"/>
      <c r="K257" s="93"/>
      <c r="L257" s="93"/>
      <c r="M257" s="93"/>
      <c r="N257" s="93"/>
      <c r="O257" s="93"/>
      <c r="P257" s="94"/>
      <c r="Q257" s="117">
        <v>46100</v>
      </c>
      <c r="R257" s="117"/>
      <c r="S257" s="117"/>
      <c r="T257" s="117"/>
      <c r="U257" s="117"/>
      <c r="V257" s="117">
        <v>0</v>
      </c>
      <c r="W257" s="117"/>
      <c r="X257" s="117"/>
      <c r="Y257" s="117"/>
      <c r="Z257" s="117">
        <v>0</v>
      </c>
      <c r="AA257" s="117"/>
      <c r="AB257" s="117"/>
      <c r="AC257" s="117"/>
      <c r="AD257" s="117"/>
      <c r="AE257" s="117">
        <v>0</v>
      </c>
      <c r="AF257" s="117"/>
      <c r="AG257" s="117"/>
      <c r="AH257" s="117"/>
      <c r="AI257" s="117"/>
      <c r="AJ257" s="117">
        <f>IF(ISNUMBER(Q257),Q257,0)-IF(ISNUMBER(Z257),Z257,0)</f>
        <v>46100</v>
      </c>
      <c r="AK257" s="117"/>
      <c r="AL257" s="117"/>
      <c r="AM257" s="117"/>
      <c r="AN257" s="117"/>
      <c r="AO257" s="117">
        <v>27500</v>
      </c>
      <c r="AP257" s="117"/>
      <c r="AQ257" s="117"/>
      <c r="AR257" s="117"/>
      <c r="AS257" s="117"/>
      <c r="AT257" s="117">
        <f>IF(ISNUMBER(V257),V257,0)-IF(ISNUMBER(Z257),Z257,0)-IF(ISNUMBER(AE257),AE257,0)</f>
        <v>0</v>
      </c>
      <c r="AU257" s="117"/>
      <c r="AV257" s="117"/>
      <c r="AW257" s="117"/>
      <c r="AX257" s="117">
        <v>0</v>
      </c>
      <c r="AY257" s="117"/>
      <c r="AZ257" s="117"/>
      <c r="BA257" s="117"/>
      <c r="BB257" s="117"/>
      <c r="BC257" s="117">
        <v>0</v>
      </c>
      <c r="BD257" s="117"/>
      <c r="BE257" s="117"/>
      <c r="BF257" s="117"/>
      <c r="BG257" s="117"/>
      <c r="BH257" s="117">
        <f>IF(ISNUMBER(AO257),AO257,0)-IF(ISNUMBER(AX257),AX257,0)</f>
        <v>27500</v>
      </c>
      <c r="BI257" s="117"/>
      <c r="BJ257" s="117"/>
      <c r="BK257" s="117"/>
      <c r="BL257" s="117"/>
    </row>
    <row r="258" spans="1:79" s="99" customFormat="1" ht="12.75" customHeight="1" x14ac:dyDescent="0.2">
      <c r="A258" s="110">
        <v>2273</v>
      </c>
      <c r="B258" s="110"/>
      <c r="C258" s="110"/>
      <c r="D258" s="110"/>
      <c r="E258" s="110"/>
      <c r="F258" s="110"/>
      <c r="G258" s="92" t="s">
        <v>184</v>
      </c>
      <c r="H258" s="93"/>
      <c r="I258" s="93"/>
      <c r="J258" s="93"/>
      <c r="K258" s="93"/>
      <c r="L258" s="93"/>
      <c r="M258" s="93"/>
      <c r="N258" s="93"/>
      <c r="O258" s="93"/>
      <c r="P258" s="94"/>
      <c r="Q258" s="117">
        <v>30900</v>
      </c>
      <c r="R258" s="117"/>
      <c r="S258" s="117"/>
      <c r="T258" s="117"/>
      <c r="U258" s="117"/>
      <c r="V258" s="117">
        <v>0</v>
      </c>
      <c r="W258" s="117"/>
      <c r="X258" s="117"/>
      <c r="Y258" s="117"/>
      <c r="Z258" s="117">
        <v>0</v>
      </c>
      <c r="AA258" s="117"/>
      <c r="AB258" s="117"/>
      <c r="AC258" s="117"/>
      <c r="AD258" s="117"/>
      <c r="AE258" s="117">
        <v>0</v>
      </c>
      <c r="AF258" s="117"/>
      <c r="AG258" s="117"/>
      <c r="AH258" s="117"/>
      <c r="AI258" s="117"/>
      <c r="AJ258" s="117">
        <f>IF(ISNUMBER(Q258),Q258,0)-IF(ISNUMBER(Z258),Z258,0)</f>
        <v>30900</v>
      </c>
      <c r="AK258" s="117"/>
      <c r="AL258" s="117"/>
      <c r="AM258" s="117"/>
      <c r="AN258" s="117"/>
      <c r="AO258" s="117">
        <v>33900</v>
      </c>
      <c r="AP258" s="117"/>
      <c r="AQ258" s="117"/>
      <c r="AR258" s="117"/>
      <c r="AS258" s="117"/>
      <c r="AT258" s="117">
        <f>IF(ISNUMBER(V258),V258,0)-IF(ISNUMBER(Z258),Z258,0)-IF(ISNUMBER(AE258),AE258,0)</f>
        <v>0</v>
      </c>
      <c r="AU258" s="117"/>
      <c r="AV258" s="117"/>
      <c r="AW258" s="117"/>
      <c r="AX258" s="117">
        <v>0</v>
      </c>
      <c r="AY258" s="117"/>
      <c r="AZ258" s="117"/>
      <c r="BA258" s="117"/>
      <c r="BB258" s="117"/>
      <c r="BC258" s="117">
        <v>0</v>
      </c>
      <c r="BD258" s="117"/>
      <c r="BE258" s="117"/>
      <c r="BF258" s="117"/>
      <c r="BG258" s="117"/>
      <c r="BH258" s="117">
        <f>IF(ISNUMBER(AO258),AO258,0)-IF(ISNUMBER(AX258),AX258,0)</f>
        <v>33900</v>
      </c>
      <c r="BI258" s="117"/>
      <c r="BJ258" s="117"/>
      <c r="BK258" s="117"/>
      <c r="BL258" s="117"/>
    </row>
    <row r="259" spans="1:79" s="99" customFormat="1" ht="12.75" customHeight="1" x14ac:dyDescent="0.2">
      <c r="A259" s="110">
        <v>2274</v>
      </c>
      <c r="B259" s="110"/>
      <c r="C259" s="110"/>
      <c r="D259" s="110"/>
      <c r="E259" s="110"/>
      <c r="F259" s="110"/>
      <c r="G259" s="92" t="s">
        <v>185</v>
      </c>
      <c r="H259" s="93"/>
      <c r="I259" s="93"/>
      <c r="J259" s="93"/>
      <c r="K259" s="93"/>
      <c r="L259" s="93"/>
      <c r="M259" s="93"/>
      <c r="N259" s="93"/>
      <c r="O259" s="93"/>
      <c r="P259" s="94"/>
      <c r="Q259" s="117">
        <v>62200</v>
      </c>
      <c r="R259" s="117"/>
      <c r="S259" s="117"/>
      <c r="T259" s="117"/>
      <c r="U259" s="117"/>
      <c r="V259" s="117">
        <v>0</v>
      </c>
      <c r="W259" s="117"/>
      <c r="X259" s="117"/>
      <c r="Y259" s="117"/>
      <c r="Z259" s="117">
        <v>0</v>
      </c>
      <c r="AA259" s="117"/>
      <c r="AB259" s="117"/>
      <c r="AC259" s="117"/>
      <c r="AD259" s="117"/>
      <c r="AE259" s="117">
        <v>0</v>
      </c>
      <c r="AF259" s="117"/>
      <c r="AG259" s="117"/>
      <c r="AH259" s="117"/>
      <c r="AI259" s="117"/>
      <c r="AJ259" s="117">
        <f>IF(ISNUMBER(Q259),Q259,0)-IF(ISNUMBER(Z259),Z259,0)</f>
        <v>62200</v>
      </c>
      <c r="AK259" s="117"/>
      <c r="AL259" s="117"/>
      <c r="AM259" s="117"/>
      <c r="AN259" s="117"/>
      <c r="AO259" s="117">
        <v>62200</v>
      </c>
      <c r="AP259" s="117"/>
      <c r="AQ259" s="117"/>
      <c r="AR259" s="117"/>
      <c r="AS259" s="117"/>
      <c r="AT259" s="117">
        <f>IF(ISNUMBER(V259),V259,0)-IF(ISNUMBER(Z259),Z259,0)-IF(ISNUMBER(AE259),AE259,0)</f>
        <v>0</v>
      </c>
      <c r="AU259" s="117"/>
      <c r="AV259" s="117"/>
      <c r="AW259" s="117"/>
      <c r="AX259" s="117">
        <v>0</v>
      </c>
      <c r="AY259" s="117"/>
      <c r="AZ259" s="117"/>
      <c r="BA259" s="117"/>
      <c r="BB259" s="117"/>
      <c r="BC259" s="117">
        <v>0</v>
      </c>
      <c r="BD259" s="117"/>
      <c r="BE259" s="117"/>
      <c r="BF259" s="117"/>
      <c r="BG259" s="117"/>
      <c r="BH259" s="117">
        <f>IF(ISNUMBER(AO259),AO259,0)-IF(ISNUMBER(AX259),AX259,0)</f>
        <v>62200</v>
      </c>
      <c r="BI259" s="117"/>
      <c r="BJ259" s="117"/>
      <c r="BK259" s="117"/>
      <c r="BL259" s="117"/>
    </row>
    <row r="260" spans="1:79" s="99" customFormat="1" ht="12.75" customHeight="1" x14ac:dyDescent="0.2">
      <c r="A260" s="110">
        <v>2800</v>
      </c>
      <c r="B260" s="110"/>
      <c r="C260" s="110"/>
      <c r="D260" s="110"/>
      <c r="E260" s="110"/>
      <c r="F260" s="110"/>
      <c r="G260" s="92" t="s">
        <v>186</v>
      </c>
      <c r="H260" s="93"/>
      <c r="I260" s="93"/>
      <c r="J260" s="93"/>
      <c r="K260" s="93"/>
      <c r="L260" s="93"/>
      <c r="M260" s="93"/>
      <c r="N260" s="93"/>
      <c r="O260" s="93"/>
      <c r="P260" s="94"/>
      <c r="Q260" s="117">
        <v>170</v>
      </c>
      <c r="R260" s="117"/>
      <c r="S260" s="117"/>
      <c r="T260" s="117"/>
      <c r="U260" s="117"/>
      <c r="V260" s="117">
        <v>0</v>
      </c>
      <c r="W260" s="117"/>
      <c r="X260" s="117"/>
      <c r="Y260" s="117"/>
      <c r="Z260" s="117">
        <v>0</v>
      </c>
      <c r="AA260" s="117"/>
      <c r="AB260" s="117"/>
      <c r="AC260" s="117"/>
      <c r="AD260" s="117"/>
      <c r="AE260" s="117">
        <v>0</v>
      </c>
      <c r="AF260" s="117"/>
      <c r="AG260" s="117"/>
      <c r="AH260" s="117"/>
      <c r="AI260" s="117"/>
      <c r="AJ260" s="117">
        <f>IF(ISNUMBER(Q260),Q260,0)-IF(ISNUMBER(Z260),Z260,0)</f>
        <v>170</v>
      </c>
      <c r="AK260" s="117"/>
      <c r="AL260" s="117"/>
      <c r="AM260" s="117"/>
      <c r="AN260" s="117"/>
      <c r="AO260" s="117">
        <v>220</v>
      </c>
      <c r="AP260" s="117"/>
      <c r="AQ260" s="117"/>
      <c r="AR260" s="117"/>
      <c r="AS260" s="117"/>
      <c r="AT260" s="117">
        <f>IF(ISNUMBER(V260),V260,0)-IF(ISNUMBER(Z260),Z260,0)-IF(ISNUMBER(AE260),AE260,0)</f>
        <v>0</v>
      </c>
      <c r="AU260" s="117"/>
      <c r="AV260" s="117"/>
      <c r="AW260" s="117"/>
      <c r="AX260" s="117">
        <v>0</v>
      </c>
      <c r="AY260" s="117"/>
      <c r="AZ260" s="117"/>
      <c r="BA260" s="117"/>
      <c r="BB260" s="117"/>
      <c r="BC260" s="117">
        <v>0</v>
      </c>
      <c r="BD260" s="117"/>
      <c r="BE260" s="117"/>
      <c r="BF260" s="117"/>
      <c r="BG260" s="117"/>
      <c r="BH260" s="117">
        <f>IF(ISNUMBER(AO260),AO260,0)-IF(ISNUMBER(AX260),AX260,0)</f>
        <v>220</v>
      </c>
      <c r="BI260" s="117"/>
      <c r="BJ260" s="117"/>
      <c r="BK260" s="117"/>
      <c r="BL260" s="117"/>
    </row>
    <row r="261" spans="1:79" s="6" customFormat="1" ht="12.75" customHeight="1" x14ac:dyDescent="0.2">
      <c r="A261" s="85"/>
      <c r="B261" s="85"/>
      <c r="C261" s="85"/>
      <c r="D261" s="85"/>
      <c r="E261" s="85"/>
      <c r="F261" s="85"/>
      <c r="G261" s="100" t="s">
        <v>147</v>
      </c>
      <c r="H261" s="101"/>
      <c r="I261" s="101"/>
      <c r="J261" s="101"/>
      <c r="K261" s="101"/>
      <c r="L261" s="101"/>
      <c r="M261" s="101"/>
      <c r="N261" s="101"/>
      <c r="O261" s="101"/>
      <c r="P261" s="102"/>
      <c r="Q261" s="116">
        <v>1300500</v>
      </c>
      <c r="R261" s="116"/>
      <c r="S261" s="116"/>
      <c r="T261" s="116"/>
      <c r="U261" s="116"/>
      <c r="V261" s="116">
        <v>0</v>
      </c>
      <c r="W261" s="116"/>
      <c r="X261" s="116"/>
      <c r="Y261" s="116"/>
      <c r="Z261" s="116">
        <v>0</v>
      </c>
      <c r="AA261" s="116"/>
      <c r="AB261" s="116"/>
      <c r="AC261" s="116"/>
      <c r="AD261" s="116"/>
      <c r="AE261" s="116">
        <v>0</v>
      </c>
      <c r="AF261" s="116"/>
      <c r="AG261" s="116"/>
      <c r="AH261" s="116"/>
      <c r="AI261" s="116"/>
      <c r="AJ261" s="116">
        <f>IF(ISNUMBER(Q261),Q261,0)-IF(ISNUMBER(Z261),Z261,0)</f>
        <v>1300500</v>
      </c>
      <c r="AK261" s="116"/>
      <c r="AL261" s="116"/>
      <c r="AM261" s="116"/>
      <c r="AN261" s="116"/>
      <c r="AO261" s="116">
        <v>1064300</v>
      </c>
      <c r="AP261" s="116"/>
      <c r="AQ261" s="116"/>
      <c r="AR261" s="116"/>
      <c r="AS261" s="116"/>
      <c r="AT261" s="116">
        <f>IF(ISNUMBER(V261),V261,0)-IF(ISNUMBER(Z261),Z261,0)-IF(ISNUMBER(AE261),AE261,0)</f>
        <v>0</v>
      </c>
      <c r="AU261" s="116"/>
      <c r="AV261" s="116"/>
      <c r="AW261" s="116"/>
      <c r="AX261" s="116">
        <v>0</v>
      </c>
      <c r="AY261" s="116"/>
      <c r="AZ261" s="116"/>
      <c r="BA261" s="116"/>
      <c r="BB261" s="116"/>
      <c r="BC261" s="116">
        <v>0</v>
      </c>
      <c r="BD261" s="116"/>
      <c r="BE261" s="116"/>
      <c r="BF261" s="116"/>
      <c r="BG261" s="116"/>
      <c r="BH261" s="116">
        <f>IF(ISNUMBER(AO261),AO261,0)-IF(ISNUMBER(AX261),AX261,0)</f>
        <v>1064300</v>
      </c>
      <c r="BI261" s="116"/>
      <c r="BJ261" s="116"/>
      <c r="BK261" s="116"/>
      <c r="BL261" s="116"/>
    </row>
    <row r="263" spans="1:79" ht="14.25" customHeight="1" x14ac:dyDescent="12.75">
      <c r="A263" s="29" t="s">
        <v>246</v>
      </c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</row>
    <row r="264" spans="1:79" ht="15" customHeight="1" x14ac:dyDescent="0.2">
      <c r="A264" s="31" t="s">
        <v>239</v>
      </c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</row>
    <row r="265" spans="1:79" ht="42.95" customHeight="1" x14ac:dyDescent="0.2">
      <c r="A265" s="74" t="s">
        <v>135</v>
      </c>
      <c r="B265" s="74"/>
      <c r="C265" s="74"/>
      <c r="D265" s="74"/>
      <c r="E265" s="74"/>
      <c r="F265" s="74"/>
      <c r="G265" s="27" t="s">
        <v>19</v>
      </c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 t="s">
        <v>15</v>
      </c>
      <c r="U265" s="27"/>
      <c r="V265" s="27"/>
      <c r="W265" s="27"/>
      <c r="X265" s="27"/>
      <c r="Y265" s="27"/>
      <c r="Z265" s="27" t="s">
        <v>14</v>
      </c>
      <c r="AA265" s="27"/>
      <c r="AB265" s="27"/>
      <c r="AC265" s="27"/>
      <c r="AD265" s="27"/>
      <c r="AE265" s="27" t="s">
        <v>242</v>
      </c>
      <c r="AF265" s="27"/>
      <c r="AG265" s="27"/>
      <c r="AH265" s="27"/>
      <c r="AI265" s="27"/>
      <c r="AJ265" s="27"/>
      <c r="AK265" s="27" t="s">
        <v>247</v>
      </c>
      <c r="AL265" s="27"/>
      <c r="AM265" s="27"/>
      <c r="AN265" s="27"/>
      <c r="AO265" s="27"/>
      <c r="AP265" s="27"/>
      <c r="AQ265" s="27" t="s">
        <v>260</v>
      </c>
      <c r="AR265" s="27"/>
      <c r="AS265" s="27"/>
      <c r="AT265" s="27"/>
      <c r="AU265" s="27"/>
      <c r="AV265" s="27"/>
      <c r="AW265" s="27" t="s">
        <v>18</v>
      </c>
      <c r="AX265" s="27"/>
      <c r="AY265" s="27"/>
      <c r="AZ265" s="27"/>
      <c r="BA265" s="27"/>
      <c r="BB265" s="27"/>
      <c r="BC265" s="27"/>
      <c r="BD265" s="27"/>
      <c r="BE265" s="27" t="s">
        <v>156</v>
      </c>
      <c r="BF265" s="27"/>
      <c r="BG265" s="27"/>
      <c r="BH265" s="27"/>
      <c r="BI265" s="27"/>
      <c r="BJ265" s="27"/>
      <c r="BK265" s="27"/>
      <c r="BL265" s="27"/>
    </row>
    <row r="266" spans="1:79" ht="21.75" customHeight="1" x14ac:dyDescent="0.2">
      <c r="A266" s="74"/>
      <c r="B266" s="74"/>
      <c r="C266" s="74"/>
      <c r="D266" s="74"/>
      <c r="E266" s="74"/>
      <c r="F266" s="74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</row>
    <row r="267" spans="1:79" ht="15" customHeight="1" x14ac:dyDescent="0.2">
      <c r="A267" s="27">
        <v>1</v>
      </c>
      <c r="B267" s="27"/>
      <c r="C267" s="27"/>
      <c r="D267" s="27"/>
      <c r="E267" s="27"/>
      <c r="F267" s="27"/>
      <c r="G267" s="27">
        <v>2</v>
      </c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>
        <v>3</v>
      </c>
      <c r="U267" s="27"/>
      <c r="V267" s="27"/>
      <c r="W267" s="27"/>
      <c r="X267" s="27"/>
      <c r="Y267" s="27"/>
      <c r="Z267" s="27">
        <v>4</v>
      </c>
      <c r="AA267" s="27"/>
      <c r="AB267" s="27"/>
      <c r="AC267" s="27"/>
      <c r="AD267" s="27"/>
      <c r="AE267" s="27">
        <v>5</v>
      </c>
      <c r="AF267" s="27"/>
      <c r="AG267" s="27"/>
      <c r="AH267" s="27"/>
      <c r="AI267" s="27"/>
      <c r="AJ267" s="27"/>
      <c r="AK267" s="27">
        <v>6</v>
      </c>
      <c r="AL267" s="27"/>
      <c r="AM267" s="27"/>
      <c r="AN267" s="27"/>
      <c r="AO267" s="27"/>
      <c r="AP267" s="27"/>
      <c r="AQ267" s="27">
        <v>7</v>
      </c>
      <c r="AR267" s="27"/>
      <c r="AS267" s="27"/>
      <c r="AT267" s="27"/>
      <c r="AU267" s="27"/>
      <c r="AV267" s="27"/>
      <c r="AW267" s="26">
        <v>8</v>
      </c>
      <c r="AX267" s="26"/>
      <c r="AY267" s="26"/>
      <c r="AZ267" s="26"/>
      <c r="BA267" s="26"/>
      <c r="BB267" s="26"/>
      <c r="BC267" s="26"/>
      <c r="BD267" s="26"/>
      <c r="BE267" s="26">
        <v>9</v>
      </c>
      <c r="BF267" s="26"/>
      <c r="BG267" s="26"/>
      <c r="BH267" s="26"/>
      <c r="BI267" s="26"/>
      <c r="BJ267" s="26"/>
      <c r="BK267" s="26"/>
      <c r="BL267" s="26"/>
    </row>
    <row r="268" spans="1:79" s="1" customFormat="1" ht="18.75" hidden="1" customHeight="1" x14ac:dyDescent="0.2">
      <c r="A268" s="26" t="s">
        <v>64</v>
      </c>
      <c r="B268" s="26"/>
      <c r="C268" s="26"/>
      <c r="D268" s="26"/>
      <c r="E268" s="26"/>
      <c r="F268" s="26"/>
      <c r="G268" s="67" t="s">
        <v>57</v>
      </c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30" t="s">
        <v>80</v>
      </c>
      <c r="U268" s="30"/>
      <c r="V268" s="30"/>
      <c r="W268" s="30"/>
      <c r="X268" s="30"/>
      <c r="Y268" s="30"/>
      <c r="Z268" s="30" t="s">
        <v>81</v>
      </c>
      <c r="AA268" s="30"/>
      <c r="AB268" s="30"/>
      <c r="AC268" s="30"/>
      <c r="AD268" s="30"/>
      <c r="AE268" s="30" t="s">
        <v>82</v>
      </c>
      <c r="AF268" s="30"/>
      <c r="AG268" s="30"/>
      <c r="AH268" s="30"/>
      <c r="AI268" s="30"/>
      <c r="AJ268" s="30"/>
      <c r="AK268" s="30" t="s">
        <v>83</v>
      </c>
      <c r="AL268" s="30"/>
      <c r="AM268" s="30"/>
      <c r="AN268" s="30"/>
      <c r="AO268" s="30"/>
      <c r="AP268" s="30"/>
      <c r="AQ268" s="30" t="s">
        <v>84</v>
      </c>
      <c r="AR268" s="30"/>
      <c r="AS268" s="30"/>
      <c r="AT268" s="30"/>
      <c r="AU268" s="30"/>
      <c r="AV268" s="30"/>
      <c r="AW268" s="67" t="s">
        <v>87</v>
      </c>
      <c r="AX268" s="67"/>
      <c r="AY268" s="67"/>
      <c r="AZ268" s="67"/>
      <c r="BA268" s="67"/>
      <c r="BB268" s="67"/>
      <c r="BC268" s="67"/>
      <c r="BD268" s="67"/>
      <c r="BE268" s="67" t="s">
        <v>88</v>
      </c>
      <c r="BF268" s="67"/>
      <c r="BG268" s="67"/>
      <c r="BH268" s="67"/>
      <c r="BI268" s="67"/>
      <c r="BJ268" s="67"/>
      <c r="BK268" s="67"/>
      <c r="BL268" s="67"/>
      <c r="CA268" s="1" t="s">
        <v>54</v>
      </c>
    </row>
    <row r="269" spans="1:79" s="99" customFormat="1" ht="12.75" customHeight="1" x14ac:dyDescent="0.2">
      <c r="A269" s="110">
        <v>2111</v>
      </c>
      <c r="B269" s="110"/>
      <c r="C269" s="110"/>
      <c r="D269" s="110"/>
      <c r="E269" s="110"/>
      <c r="F269" s="110"/>
      <c r="G269" s="92" t="s">
        <v>179</v>
      </c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4"/>
      <c r="T269" s="117">
        <v>0</v>
      </c>
      <c r="U269" s="117"/>
      <c r="V269" s="117"/>
      <c r="W269" s="117"/>
      <c r="X269" s="117"/>
      <c r="Y269" s="117"/>
      <c r="Z269" s="117">
        <v>734500</v>
      </c>
      <c r="AA269" s="117"/>
      <c r="AB269" s="117"/>
      <c r="AC269" s="117"/>
      <c r="AD269" s="117"/>
      <c r="AE269" s="117">
        <v>0</v>
      </c>
      <c r="AF269" s="117"/>
      <c r="AG269" s="117"/>
      <c r="AH269" s="117"/>
      <c r="AI269" s="117"/>
      <c r="AJ269" s="117"/>
      <c r="AK269" s="117">
        <v>0</v>
      </c>
      <c r="AL269" s="117"/>
      <c r="AM269" s="117"/>
      <c r="AN269" s="117"/>
      <c r="AO269" s="117"/>
      <c r="AP269" s="117"/>
      <c r="AQ269" s="117">
        <v>0</v>
      </c>
      <c r="AR269" s="117"/>
      <c r="AS269" s="117"/>
      <c r="AT269" s="117"/>
      <c r="AU269" s="117"/>
      <c r="AV269" s="117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CA269" s="99" t="s">
        <v>55</v>
      </c>
    </row>
    <row r="270" spans="1:79" s="99" customFormat="1" ht="12.75" customHeight="1" x14ac:dyDescent="0.2">
      <c r="A270" s="110">
        <v>2120</v>
      </c>
      <c r="B270" s="110"/>
      <c r="C270" s="110"/>
      <c r="D270" s="110"/>
      <c r="E270" s="110"/>
      <c r="F270" s="110"/>
      <c r="G270" s="92" t="s">
        <v>180</v>
      </c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4"/>
      <c r="T270" s="117">
        <v>0</v>
      </c>
      <c r="U270" s="117"/>
      <c r="V270" s="117"/>
      <c r="W270" s="117"/>
      <c r="X270" s="117"/>
      <c r="Y270" s="117"/>
      <c r="Z270" s="117">
        <v>147900</v>
      </c>
      <c r="AA270" s="117"/>
      <c r="AB270" s="117"/>
      <c r="AC270" s="117"/>
      <c r="AD270" s="117"/>
      <c r="AE270" s="117">
        <v>0</v>
      </c>
      <c r="AF270" s="117"/>
      <c r="AG270" s="117"/>
      <c r="AH270" s="117"/>
      <c r="AI270" s="117"/>
      <c r="AJ270" s="117"/>
      <c r="AK270" s="117">
        <v>0</v>
      </c>
      <c r="AL270" s="117"/>
      <c r="AM270" s="117"/>
      <c r="AN270" s="117"/>
      <c r="AO270" s="117"/>
      <c r="AP270" s="117"/>
      <c r="AQ270" s="117">
        <v>0</v>
      </c>
      <c r="AR270" s="117"/>
      <c r="AS270" s="117"/>
      <c r="AT270" s="117"/>
      <c r="AU270" s="117"/>
      <c r="AV270" s="117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</row>
    <row r="271" spans="1:79" s="99" customFormat="1" ht="25.5" customHeight="1" x14ac:dyDescent="0.2">
      <c r="A271" s="110">
        <v>2210</v>
      </c>
      <c r="B271" s="110"/>
      <c r="C271" s="110"/>
      <c r="D271" s="110"/>
      <c r="E271" s="110"/>
      <c r="F271" s="110"/>
      <c r="G271" s="92" t="s">
        <v>181</v>
      </c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4"/>
      <c r="T271" s="117">
        <v>0</v>
      </c>
      <c r="U271" s="117"/>
      <c r="V271" s="117"/>
      <c r="W271" s="117"/>
      <c r="X271" s="117"/>
      <c r="Y271" s="117"/>
      <c r="Z271" s="117">
        <v>77800</v>
      </c>
      <c r="AA271" s="117"/>
      <c r="AB271" s="117"/>
      <c r="AC271" s="117"/>
      <c r="AD271" s="117"/>
      <c r="AE271" s="117">
        <v>0</v>
      </c>
      <c r="AF271" s="117"/>
      <c r="AG271" s="117"/>
      <c r="AH271" s="117"/>
      <c r="AI271" s="117"/>
      <c r="AJ271" s="117"/>
      <c r="AK271" s="117">
        <v>0</v>
      </c>
      <c r="AL271" s="117"/>
      <c r="AM271" s="117"/>
      <c r="AN271" s="117"/>
      <c r="AO271" s="117"/>
      <c r="AP271" s="117"/>
      <c r="AQ271" s="117">
        <v>0</v>
      </c>
      <c r="AR271" s="117"/>
      <c r="AS271" s="117"/>
      <c r="AT271" s="117"/>
      <c r="AU271" s="117"/>
      <c r="AV271" s="117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</row>
    <row r="272" spans="1:79" s="99" customFormat="1" ht="12.75" customHeight="1" x14ac:dyDescent="0.2">
      <c r="A272" s="110">
        <v>2240</v>
      </c>
      <c r="B272" s="110"/>
      <c r="C272" s="110"/>
      <c r="D272" s="110"/>
      <c r="E272" s="110"/>
      <c r="F272" s="110"/>
      <c r="G272" s="92" t="s">
        <v>182</v>
      </c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4"/>
      <c r="T272" s="117">
        <v>0</v>
      </c>
      <c r="U272" s="117"/>
      <c r="V272" s="117"/>
      <c r="W272" s="117"/>
      <c r="X272" s="117"/>
      <c r="Y272" s="117"/>
      <c r="Z272" s="117">
        <v>33000</v>
      </c>
      <c r="AA272" s="117"/>
      <c r="AB272" s="117"/>
      <c r="AC272" s="117"/>
      <c r="AD272" s="117"/>
      <c r="AE272" s="117">
        <v>0</v>
      </c>
      <c r="AF272" s="117"/>
      <c r="AG272" s="117"/>
      <c r="AH272" s="117"/>
      <c r="AI272" s="117"/>
      <c r="AJ272" s="117"/>
      <c r="AK272" s="117">
        <v>0</v>
      </c>
      <c r="AL272" s="117"/>
      <c r="AM272" s="117"/>
      <c r="AN272" s="117"/>
      <c r="AO272" s="117"/>
      <c r="AP272" s="117"/>
      <c r="AQ272" s="117">
        <v>0</v>
      </c>
      <c r="AR272" s="117"/>
      <c r="AS272" s="117"/>
      <c r="AT272" s="117"/>
      <c r="AU272" s="117"/>
      <c r="AV272" s="117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</row>
    <row r="273" spans="1:64" s="99" customFormat="1" ht="12.75" customHeight="1" x14ac:dyDescent="0.2">
      <c r="A273" s="110">
        <v>2273</v>
      </c>
      <c r="B273" s="110"/>
      <c r="C273" s="110"/>
      <c r="D273" s="110"/>
      <c r="E273" s="110"/>
      <c r="F273" s="110"/>
      <c r="G273" s="92" t="s">
        <v>184</v>
      </c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4"/>
      <c r="T273" s="117">
        <v>0</v>
      </c>
      <c r="U273" s="117"/>
      <c r="V273" s="117"/>
      <c r="W273" s="117"/>
      <c r="X273" s="117"/>
      <c r="Y273" s="117"/>
      <c r="Z273" s="117">
        <v>20000</v>
      </c>
      <c r="AA273" s="117"/>
      <c r="AB273" s="117"/>
      <c r="AC273" s="117"/>
      <c r="AD273" s="117"/>
      <c r="AE273" s="117">
        <v>0</v>
      </c>
      <c r="AF273" s="117"/>
      <c r="AG273" s="117"/>
      <c r="AH273" s="117"/>
      <c r="AI273" s="117"/>
      <c r="AJ273" s="117"/>
      <c r="AK273" s="117">
        <v>0</v>
      </c>
      <c r="AL273" s="117"/>
      <c r="AM273" s="117"/>
      <c r="AN273" s="117"/>
      <c r="AO273" s="117"/>
      <c r="AP273" s="117"/>
      <c r="AQ273" s="117">
        <v>0</v>
      </c>
      <c r="AR273" s="117"/>
      <c r="AS273" s="117"/>
      <c r="AT273" s="117"/>
      <c r="AU273" s="117"/>
      <c r="AV273" s="117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</row>
    <row r="274" spans="1:64" s="99" customFormat="1" ht="38.25" customHeight="1" x14ac:dyDescent="0.2">
      <c r="A274" s="110">
        <v>2274</v>
      </c>
      <c r="B274" s="110"/>
      <c r="C274" s="110"/>
      <c r="D274" s="110"/>
      <c r="E274" s="110"/>
      <c r="F274" s="110"/>
      <c r="G274" s="92" t="s">
        <v>185</v>
      </c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4"/>
      <c r="T274" s="117">
        <v>0</v>
      </c>
      <c r="U274" s="117"/>
      <c r="V274" s="117"/>
      <c r="W274" s="117"/>
      <c r="X274" s="117"/>
      <c r="Y274" s="117"/>
      <c r="Z274" s="117">
        <v>58800</v>
      </c>
      <c r="AA274" s="117"/>
      <c r="AB274" s="117"/>
      <c r="AC274" s="117"/>
      <c r="AD274" s="117"/>
      <c r="AE274" s="117">
        <v>9932.26</v>
      </c>
      <c r="AF274" s="117"/>
      <c r="AG274" s="117"/>
      <c r="AH274" s="117"/>
      <c r="AI274" s="117"/>
      <c r="AJ274" s="117"/>
      <c r="AK274" s="117">
        <v>13408.67</v>
      </c>
      <c r="AL274" s="117"/>
      <c r="AM274" s="117"/>
      <c r="AN274" s="117"/>
      <c r="AO274" s="117"/>
      <c r="AP274" s="117"/>
      <c r="AQ274" s="117">
        <v>0</v>
      </c>
      <c r="AR274" s="117"/>
      <c r="AS274" s="117"/>
      <c r="AT274" s="117"/>
      <c r="AU274" s="117"/>
      <c r="AV274" s="117"/>
      <c r="AW274" s="92" t="s">
        <v>226</v>
      </c>
      <c r="AX274" s="93"/>
      <c r="AY274" s="93"/>
      <c r="AZ274" s="93"/>
      <c r="BA274" s="93"/>
      <c r="BB274" s="93"/>
      <c r="BC274" s="93"/>
      <c r="BD274" s="94"/>
      <c r="BE274" s="92" t="s">
        <v>227</v>
      </c>
      <c r="BF274" s="93"/>
      <c r="BG274" s="93"/>
      <c r="BH274" s="93"/>
      <c r="BI274" s="93"/>
      <c r="BJ274" s="93"/>
      <c r="BK274" s="93"/>
      <c r="BL274" s="94"/>
    </row>
    <row r="275" spans="1:64" s="99" customFormat="1" ht="12.75" customHeight="1" x14ac:dyDescent="0.2">
      <c r="A275" s="110">
        <v>2800</v>
      </c>
      <c r="B275" s="110"/>
      <c r="C275" s="110"/>
      <c r="D275" s="110"/>
      <c r="E275" s="110"/>
      <c r="F275" s="110"/>
      <c r="G275" s="92" t="s">
        <v>186</v>
      </c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4"/>
      <c r="T275" s="117">
        <v>0</v>
      </c>
      <c r="U275" s="117"/>
      <c r="V275" s="117"/>
      <c r="W275" s="117"/>
      <c r="X275" s="117"/>
      <c r="Y275" s="117"/>
      <c r="Z275" s="117">
        <v>100</v>
      </c>
      <c r="AA275" s="117"/>
      <c r="AB275" s="117"/>
      <c r="AC275" s="117"/>
      <c r="AD275" s="117"/>
      <c r="AE275" s="117">
        <v>0</v>
      </c>
      <c r="AF275" s="117"/>
      <c r="AG275" s="117"/>
      <c r="AH275" s="117"/>
      <c r="AI275" s="117"/>
      <c r="AJ275" s="117"/>
      <c r="AK275" s="117">
        <v>0</v>
      </c>
      <c r="AL275" s="117"/>
      <c r="AM275" s="117"/>
      <c r="AN275" s="117"/>
      <c r="AO275" s="117"/>
      <c r="AP275" s="117"/>
      <c r="AQ275" s="117">
        <v>0</v>
      </c>
      <c r="AR275" s="117"/>
      <c r="AS275" s="117"/>
      <c r="AT275" s="117"/>
      <c r="AU275" s="117"/>
      <c r="AV275" s="117"/>
      <c r="AW275" s="92"/>
      <c r="AX275" s="93"/>
      <c r="AY275" s="93"/>
      <c r="AZ275" s="93"/>
      <c r="BA275" s="93"/>
      <c r="BB275" s="93"/>
      <c r="BC275" s="93"/>
      <c r="BD275" s="94"/>
      <c r="BE275" s="92"/>
      <c r="BF275" s="93"/>
      <c r="BG275" s="93"/>
      <c r="BH275" s="93"/>
      <c r="BI275" s="93"/>
      <c r="BJ275" s="93"/>
      <c r="BK275" s="93"/>
      <c r="BL275" s="94"/>
    </row>
    <row r="276" spans="1:64" s="6" customFormat="1" ht="12.75" customHeight="1" x14ac:dyDescent="0.2">
      <c r="A276" s="85"/>
      <c r="B276" s="85"/>
      <c r="C276" s="85"/>
      <c r="D276" s="85"/>
      <c r="E276" s="85"/>
      <c r="F276" s="85"/>
      <c r="G276" s="100" t="s">
        <v>147</v>
      </c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2"/>
      <c r="T276" s="116">
        <v>0</v>
      </c>
      <c r="U276" s="116"/>
      <c r="V276" s="116"/>
      <c r="W276" s="116"/>
      <c r="X276" s="116"/>
      <c r="Y276" s="116"/>
      <c r="Z276" s="116">
        <v>1072100</v>
      </c>
      <c r="AA276" s="116"/>
      <c r="AB276" s="116"/>
      <c r="AC276" s="116"/>
      <c r="AD276" s="116"/>
      <c r="AE276" s="116">
        <v>9932.26</v>
      </c>
      <c r="AF276" s="116"/>
      <c r="AG276" s="116"/>
      <c r="AH276" s="116"/>
      <c r="AI276" s="116"/>
      <c r="AJ276" s="116"/>
      <c r="AK276" s="116">
        <v>13408.67</v>
      </c>
      <c r="AL276" s="116"/>
      <c r="AM276" s="116"/>
      <c r="AN276" s="116"/>
      <c r="AO276" s="116"/>
      <c r="AP276" s="116"/>
      <c r="AQ276" s="116">
        <v>0</v>
      </c>
      <c r="AR276" s="116"/>
      <c r="AS276" s="116"/>
      <c r="AT276" s="116"/>
      <c r="AU276" s="116"/>
      <c r="AV276" s="116"/>
      <c r="AW276" s="100"/>
      <c r="AX276" s="101"/>
      <c r="AY276" s="101"/>
      <c r="AZ276" s="101"/>
      <c r="BA276" s="101"/>
      <c r="BB276" s="101"/>
      <c r="BC276" s="101"/>
      <c r="BD276" s="102"/>
      <c r="BE276" s="100"/>
      <c r="BF276" s="101"/>
      <c r="BG276" s="101"/>
      <c r="BH276" s="101"/>
      <c r="BI276" s="101"/>
      <c r="BJ276" s="101"/>
      <c r="BK276" s="101"/>
      <c r="BL276" s="102"/>
    </row>
    <row r="278" spans="1:64" ht="14.25" customHeight="1" x14ac:dyDescent="12.75">
      <c r="A278" s="29" t="s">
        <v>248</v>
      </c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</row>
    <row r="279" spans="1:64" ht="15" customHeight="1" x14ac:dyDescent="0.2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</row>
    <row r="280" spans="1:64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</row>
    <row r="282" spans="1:64" ht="14.25" x14ac:dyDescent="0.2">
      <c r="A282" s="29" t="s">
        <v>275</v>
      </c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</row>
    <row r="283" spans="1:64" ht="14.25" x14ac:dyDescent="0.2">
      <c r="A283" s="29" t="s">
        <v>249</v>
      </c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</row>
    <row r="284" spans="1:64" ht="15" customHeight="1" x14ac:dyDescent="0.2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</row>
    <row r="285" spans="1:64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</row>
    <row r="288" spans="1:64" ht="18.95" customHeight="1" x14ac:dyDescent="0.2">
      <c r="A288" s="129" t="s">
        <v>234</v>
      </c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22"/>
      <c r="AC288" s="22"/>
      <c r="AD288" s="22"/>
      <c r="AE288" s="22"/>
      <c r="AF288" s="22"/>
      <c r="AG288" s="22"/>
      <c r="AH288" s="42"/>
      <c r="AI288" s="42"/>
      <c r="AJ288" s="42"/>
      <c r="AK288" s="42"/>
      <c r="AL288" s="42"/>
      <c r="AM288" s="42"/>
      <c r="AN288" s="42"/>
      <c r="AO288" s="42"/>
      <c r="AP288" s="42"/>
      <c r="AQ288" s="22"/>
      <c r="AR288" s="22"/>
      <c r="AS288" s="22"/>
      <c r="AT288" s="22"/>
      <c r="AU288" s="130" t="s">
        <v>235</v>
      </c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</row>
    <row r="289" spans="1:58" ht="12.75" customHeight="1" x14ac:dyDescent="0.2">
      <c r="AB289" s="23"/>
      <c r="AC289" s="23"/>
      <c r="AD289" s="23"/>
      <c r="AE289" s="23"/>
      <c r="AF289" s="23"/>
      <c r="AG289" s="23"/>
      <c r="AH289" s="28" t="s">
        <v>1</v>
      </c>
      <c r="AI289" s="28"/>
      <c r="AJ289" s="28"/>
      <c r="AK289" s="28"/>
      <c r="AL289" s="28"/>
      <c r="AM289" s="28"/>
      <c r="AN289" s="28"/>
      <c r="AO289" s="28"/>
      <c r="AP289" s="28"/>
      <c r="AQ289" s="23"/>
      <c r="AR289" s="23"/>
      <c r="AS289" s="23"/>
      <c r="AT289" s="23"/>
      <c r="AU289" s="28" t="s">
        <v>171</v>
      </c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</row>
    <row r="290" spans="1:58" ht="15" x14ac:dyDescent="0.2">
      <c r="AB290" s="23"/>
      <c r="AC290" s="23"/>
      <c r="AD290" s="23"/>
      <c r="AE290" s="23"/>
      <c r="AF290" s="23"/>
      <c r="AG290" s="23"/>
      <c r="AH290" s="24"/>
      <c r="AI290" s="24"/>
      <c r="AJ290" s="24"/>
      <c r="AK290" s="24"/>
      <c r="AL290" s="24"/>
      <c r="AM290" s="24"/>
      <c r="AN290" s="24"/>
      <c r="AO290" s="24"/>
      <c r="AP290" s="24"/>
      <c r="AQ290" s="23"/>
      <c r="AR290" s="23"/>
      <c r="AS290" s="23"/>
      <c r="AT290" s="23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</row>
    <row r="291" spans="1:58" ht="18" customHeight="1" x14ac:dyDescent="0.2">
      <c r="A291" s="129" t="s">
        <v>282</v>
      </c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23"/>
      <c r="AC291" s="23"/>
      <c r="AD291" s="23"/>
      <c r="AE291" s="23"/>
      <c r="AF291" s="23"/>
      <c r="AG291" s="23"/>
      <c r="AH291" s="43"/>
      <c r="AI291" s="43"/>
      <c r="AJ291" s="43"/>
      <c r="AK291" s="43"/>
      <c r="AL291" s="43"/>
      <c r="AM291" s="43"/>
      <c r="AN291" s="43"/>
      <c r="AO291" s="43"/>
      <c r="AP291" s="43"/>
      <c r="AQ291" s="23"/>
      <c r="AR291" s="23"/>
      <c r="AS291" s="23"/>
      <c r="AT291" s="23"/>
      <c r="AU291" s="131" t="s">
        <v>236</v>
      </c>
      <c r="AV291" s="128"/>
      <c r="AW291" s="128"/>
      <c r="AX291" s="128"/>
      <c r="AY291" s="128"/>
      <c r="AZ291" s="128"/>
      <c r="BA291" s="128"/>
      <c r="BB291" s="128"/>
      <c r="BC291" s="128"/>
      <c r="BD291" s="128"/>
      <c r="BE291" s="128"/>
      <c r="BF291" s="128"/>
    </row>
    <row r="292" spans="1:58" ht="12" customHeight="1" x14ac:dyDescent="0.2">
      <c r="AB292" s="23"/>
      <c r="AC292" s="23"/>
      <c r="AD292" s="23"/>
      <c r="AE292" s="23"/>
      <c r="AF292" s="23"/>
      <c r="AG292" s="23"/>
      <c r="AH292" s="28" t="s">
        <v>1</v>
      </c>
      <c r="AI292" s="28"/>
      <c r="AJ292" s="28"/>
      <c r="AK292" s="28"/>
      <c r="AL292" s="28"/>
      <c r="AM292" s="28"/>
      <c r="AN292" s="28"/>
      <c r="AO292" s="28"/>
      <c r="AP292" s="28"/>
      <c r="AQ292" s="23"/>
      <c r="AR292" s="23"/>
      <c r="AS292" s="23"/>
      <c r="AT292" s="23"/>
      <c r="AU292" s="28" t="s">
        <v>171</v>
      </c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</row>
  </sheetData>
  <mergeCells count="2073">
    <mergeCell ref="AQ276:AV276"/>
    <mergeCell ref="AW276:BD276"/>
    <mergeCell ref="BE276:BL276"/>
    <mergeCell ref="A276:F276"/>
    <mergeCell ref="G276:S276"/>
    <mergeCell ref="T276:Y276"/>
    <mergeCell ref="Z276:AD276"/>
    <mergeCell ref="AE276:AJ276"/>
    <mergeCell ref="AK276:AP276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W275:BD275"/>
    <mergeCell ref="BE275:BL275"/>
    <mergeCell ref="AW273:BD273"/>
    <mergeCell ref="BE273:BL273"/>
    <mergeCell ref="A274:F274"/>
    <mergeCell ref="G274:S274"/>
    <mergeCell ref="T274:Y274"/>
    <mergeCell ref="Z274:AD274"/>
    <mergeCell ref="AE274:AJ274"/>
    <mergeCell ref="AK274:AP274"/>
    <mergeCell ref="AQ274:AV274"/>
    <mergeCell ref="AW274:BD274"/>
    <mergeCell ref="AQ272:AV272"/>
    <mergeCell ref="AW272:BD272"/>
    <mergeCell ref="BE272:BL272"/>
    <mergeCell ref="A273:F273"/>
    <mergeCell ref="G273:S273"/>
    <mergeCell ref="T273:Y273"/>
    <mergeCell ref="Z273:AD273"/>
    <mergeCell ref="AE273:AJ273"/>
    <mergeCell ref="AK273:AP273"/>
    <mergeCell ref="AQ273:AV273"/>
    <mergeCell ref="AK271:AP271"/>
    <mergeCell ref="AQ271:AV271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E270:AJ270"/>
    <mergeCell ref="AK270:AP270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T255:AW255"/>
    <mergeCell ref="AX255:BB255"/>
    <mergeCell ref="BC255:BG255"/>
    <mergeCell ref="BH255:BL255"/>
    <mergeCell ref="A256:F256"/>
    <mergeCell ref="G256:P256"/>
    <mergeCell ref="Q256:U256"/>
    <mergeCell ref="V256:Y256"/>
    <mergeCell ref="Z256:AD256"/>
    <mergeCell ref="AE256:AI256"/>
    <mergeCell ref="A255:F255"/>
    <mergeCell ref="G255:P255"/>
    <mergeCell ref="Q255:U255"/>
    <mergeCell ref="V255:Y255"/>
    <mergeCell ref="Z255:AD255"/>
    <mergeCell ref="AE255:AI255"/>
    <mergeCell ref="AJ255:AN255"/>
    <mergeCell ref="AO255:AS255"/>
    <mergeCell ref="BB245:BF245"/>
    <mergeCell ref="BG245:BL245"/>
    <mergeCell ref="BB244:BF244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3:BF243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2:BF242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1:BF241"/>
    <mergeCell ref="BG241:BL241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0:BF240"/>
    <mergeCell ref="BG240:BL240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39:BF239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T239:Y239"/>
    <mergeCell ref="Z239:AD239"/>
    <mergeCell ref="AE239:AJ239"/>
    <mergeCell ref="AK239:AP239"/>
    <mergeCell ref="AQ239:AV239"/>
    <mergeCell ref="AW239:BA239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A196:BC196"/>
    <mergeCell ref="BD196:BF196"/>
    <mergeCell ref="BG196:BI196"/>
    <mergeCell ref="BJ196:BL196"/>
    <mergeCell ref="AI196:AK196"/>
    <mergeCell ref="AL196:AN196"/>
    <mergeCell ref="AO196:AQ196"/>
    <mergeCell ref="AR196:AT196"/>
    <mergeCell ref="AU196:AW196"/>
    <mergeCell ref="AX196:AZ196"/>
    <mergeCell ref="A196:C196"/>
    <mergeCell ref="D196:V196"/>
    <mergeCell ref="W196:Y196"/>
    <mergeCell ref="Z196:AB196"/>
    <mergeCell ref="AC196:AE196"/>
    <mergeCell ref="AF196:AH196"/>
    <mergeCell ref="AU195:AW195"/>
    <mergeCell ref="AX195:AZ195"/>
    <mergeCell ref="BA195:BC195"/>
    <mergeCell ref="BD195:BF195"/>
    <mergeCell ref="BG195:BI195"/>
    <mergeCell ref="BJ195:BL195"/>
    <mergeCell ref="AC195:AE195"/>
    <mergeCell ref="AF195:AH195"/>
    <mergeCell ref="AI195:AK195"/>
    <mergeCell ref="AL195:AN195"/>
    <mergeCell ref="AO195:AQ195"/>
    <mergeCell ref="AR195:AT195"/>
    <mergeCell ref="AT185:AX185"/>
    <mergeCell ref="AY185:BC185"/>
    <mergeCell ref="BD185:BH185"/>
    <mergeCell ref="BI185:BM185"/>
    <mergeCell ref="BN185:BR185"/>
    <mergeCell ref="A185:T185"/>
    <mergeCell ref="U185:Y185"/>
    <mergeCell ref="Z185:AD185"/>
    <mergeCell ref="AE185:AI185"/>
    <mergeCell ref="AJ185:AN185"/>
    <mergeCell ref="AO185:AS185"/>
    <mergeCell ref="AO184:AS184"/>
    <mergeCell ref="AT184:AX184"/>
    <mergeCell ref="AY184:BC184"/>
    <mergeCell ref="BD184:BH184"/>
    <mergeCell ref="BI184:BM184"/>
    <mergeCell ref="BN184:BR184"/>
    <mergeCell ref="AT183:AX183"/>
    <mergeCell ref="AY183:BC183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183:T183"/>
    <mergeCell ref="U183:Y183"/>
    <mergeCell ref="Z183:AD183"/>
    <mergeCell ref="AE183:AI183"/>
    <mergeCell ref="AJ183:AN183"/>
    <mergeCell ref="AO183:AS183"/>
    <mergeCell ref="AO182:AS182"/>
    <mergeCell ref="AT182:AX182"/>
    <mergeCell ref="AY182:BC182"/>
    <mergeCell ref="BD182:BH182"/>
    <mergeCell ref="BI182:BM182"/>
    <mergeCell ref="BN182:BR182"/>
    <mergeCell ref="AT181:AX181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O181:AS181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AT180:AX180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AY179:BC179"/>
    <mergeCell ref="BN177:BR177"/>
    <mergeCell ref="A178:T178"/>
    <mergeCell ref="U178:Y178"/>
    <mergeCell ref="Z178:AD178"/>
    <mergeCell ref="AE178:AI178"/>
    <mergeCell ref="AJ178:AN178"/>
    <mergeCell ref="AO178:AS178"/>
    <mergeCell ref="AT178:AX178"/>
    <mergeCell ref="AY178:BC178"/>
    <mergeCell ref="BD178:BH178"/>
    <mergeCell ref="A177:T177"/>
    <mergeCell ref="U177:Y177"/>
    <mergeCell ref="Z177:AD177"/>
    <mergeCell ref="AE177:AI177"/>
    <mergeCell ref="AJ177:AN177"/>
    <mergeCell ref="AO177:AS177"/>
    <mergeCell ref="AP168:AT168"/>
    <mergeCell ref="AU168:AY168"/>
    <mergeCell ref="AZ168:BD168"/>
    <mergeCell ref="BE168:BI168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156:C156"/>
    <mergeCell ref="D156:P156"/>
    <mergeCell ref="Q156:U156"/>
    <mergeCell ref="V156:AE156"/>
    <mergeCell ref="AF156:AJ156"/>
    <mergeCell ref="AK156:AO156"/>
    <mergeCell ref="A155:C155"/>
    <mergeCell ref="D155:P155"/>
    <mergeCell ref="Q155:U155"/>
    <mergeCell ref="V155:AE155"/>
    <mergeCell ref="AF155:AJ155"/>
    <mergeCell ref="AK155:AO155"/>
    <mergeCell ref="BT147:BX147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AU134:AY134"/>
    <mergeCell ref="AZ134:BD134"/>
    <mergeCell ref="BE134:BI134"/>
    <mergeCell ref="BJ134:BN134"/>
    <mergeCell ref="BO134:BS134"/>
    <mergeCell ref="BT134:BX134"/>
    <mergeCell ref="A134:C134"/>
    <mergeCell ref="D134:P134"/>
    <mergeCell ref="Q134:U134"/>
    <mergeCell ref="V134:AE134"/>
    <mergeCell ref="AF134:AJ134"/>
    <mergeCell ref="AK134:AO134"/>
    <mergeCell ref="AP134:AT134"/>
    <mergeCell ref="AT124:AX124"/>
    <mergeCell ref="AY124:BC124"/>
    <mergeCell ref="BD124:BH124"/>
    <mergeCell ref="D124:T124"/>
    <mergeCell ref="U124:Y124"/>
    <mergeCell ref="Z124:AD124"/>
    <mergeCell ref="AE124:AI124"/>
    <mergeCell ref="AJ124:AN124"/>
    <mergeCell ref="AO124:AS124"/>
    <mergeCell ref="A123:C123"/>
    <mergeCell ref="D123:T123"/>
    <mergeCell ref="U123:Y123"/>
    <mergeCell ref="Z123:AD123"/>
    <mergeCell ref="AE123:AI123"/>
    <mergeCell ref="AJ123:AN123"/>
    <mergeCell ref="AO123:AS123"/>
    <mergeCell ref="BB114:BF114"/>
    <mergeCell ref="BG114:BK114"/>
    <mergeCell ref="BL114:BP114"/>
    <mergeCell ref="BQ114:BT114"/>
    <mergeCell ref="BU114:BY114"/>
    <mergeCell ref="BU113:BY113"/>
    <mergeCell ref="A114:C114"/>
    <mergeCell ref="D114:T114"/>
    <mergeCell ref="U114:Y114"/>
    <mergeCell ref="Z114:AD114"/>
    <mergeCell ref="AE114:AH114"/>
    <mergeCell ref="AI114:AM114"/>
    <mergeCell ref="AN114:AR114"/>
    <mergeCell ref="AS114:AW114"/>
    <mergeCell ref="AX114:BA114"/>
    <mergeCell ref="AS113:AW113"/>
    <mergeCell ref="AX113:BA113"/>
    <mergeCell ref="BB113:BF113"/>
    <mergeCell ref="BG113:BK113"/>
    <mergeCell ref="BL113:BP113"/>
    <mergeCell ref="BQ113:BT113"/>
    <mergeCell ref="A113:C113"/>
    <mergeCell ref="D113:T113"/>
    <mergeCell ref="U113:Y113"/>
    <mergeCell ref="Z113:AD113"/>
    <mergeCell ref="AE113:AH113"/>
    <mergeCell ref="AI113:AM113"/>
    <mergeCell ref="AN113:AR113"/>
    <mergeCell ref="AW94:BA94"/>
    <mergeCell ref="BB94:BF94"/>
    <mergeCell ref="BG94:BK94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E87:W87"/>
    <mergeCell ref="X87:AB87"/>
    <mergeCell ref="AC87:AG87"/>
    <mergeCell ref="AH87:AL87"/>
    <mergeCell ref="AM87:AQ87"/>
    <mergeCell ref="AR87:AV87"/>
    <mergeCell ref="A86:D86"/>
    <mergeCell ref="E86:W86"/>
    <mergeCell ref="X86:AB86"/>
    <mergeCell ref="AC86:AG86"/>
    <mergeCell ref="AH86:AL86"/>
    <mergeCell ref="AM86:AQ86"/>
    <mergeCell ref="AR86:AV86"/>
    <mergeCell ref="BU69:BY69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1:AA291"/>
    <mergeCell ref="AH291:AP291"/>
    <mergeCell ref="AU291:BF291"/>
    <mergeCell ref="AH292:AP292"/>
    <mergeCell ref="AU292:BF292"/>
    <mergeCell ref="A31:D31"/>
    <mergeCell ref="E31:T31"/>
    <mergeCell ref="U31:Y31"/>
    <mergeCell ref="Z31:AD31"/>
    <mergeCell ref="AE31:AH31"/>
    <mergeCell ref="A284:BL284"/>
    <mergeCell ref="A288:AA288"/>
    <mergeCell ref="AH288:AP288"/>
    <mergeCell ref="AU288:BF288"/>
    <mergeCell ref="AH289:AP289"/>
    <mergeCell ref="AU289:BF289"/>
    <mergeCell ref="AW269:BD269"/>
    <mergeCell ref="BE269:BL269"/>
    <mergeCell ref="A278:BL278"/>
    <mergeCell ref="A279:BL279"/>
    <mergeCell ref="A282:BL282"/>
    <mergeCell ref="A283:BL283"/>
    <mergeCell ref="A270:F270"/>
    <mergeCell ref="G270:S270"/>
    <mergeCell ref="T270:Y270"/>
    <mergeCell ref="Z270:AD270"/>
    <mergeCell ref="AQ268:AV268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268:F268"/>
    <mergeCell ref="G268:S268"/>
    <mergeCell ref="T268:Y268"/>
    <mergeCell ref="Z268:AD268"/>
    <mergeCell ref="AE268:AJ268"/>
    <mergeCell ref="AK268:AP268"/>
    <mergeCell ref="BE265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BE267:BL267"/>
    <mergeCell ref="A263:BL263"/>
    <mergeCell ref="A264:BL264"/>
    <mergeCell ref="A265:F266"/>
    <mergeCell ref="G265:S266"/>
    <mergeCell ref="T265:Y266"/>
    <mergeCell ref="Z265:AD266"/>
    <mergeCell ref="AE265:AJ266"/>
    <mergeCell ref="AK265:AP266"/>
    <mergeCell ref="AQ265:AV266"/>
    <mergeCell ref="AW265:BD266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T250:AW251"/>
    <mergeCell ref="AX250:BG250"/>
    <mergeCell ref="BH250:BL251"/>
    <mergeCell ref="Z251:AD251"/>
    <mergeCell ref="AE251:AI251"/>
    <mergeCell ref="AX251:BB251"/>
    <mergeCell ref="BC251:BG251"/>
    <mergeCell ref="A248:BL248"/>
    <mergeCell ref="A249:F251"/>
    <mergeCell ref="G249:P251"/>
    <mergeCell ref="Q249:AN249"/>
    <mergeCell ref="AO249:BL249"/>
    <mergeCell ref="Q250:U251"/>
    <mergeCell ref="V250:Y251"/>
    <mergeCell ref="Z250:AI250"/>
    <mergeCell ref="AJ250:AN251"/>
    <mergeCell ref="AO250:AS251"/>
    <mergeCell ref="AK237:AP237"/>
    <mergeCell ref="AQ237:AV237"/>
    <mergeCell ref="AW237:BA237"/>
    <mergeCell ref="BB237:BF237"/>
    <mergeCell ref="BG237:BL237"/>
    <mergeCell ref="A247:BL247"/>
    <mergeCell ref="BB238:BF238"/>
    <mergeCell ref="BG238:BL238"/>
    <mergeCell ref="A239:F239"/>
    <mergeCell ref="G239:S239"/>
    <mergeCell ref="AK236:AP236"/>
    <mergeCell ref="AQ236:AV236"/>
    <mergeCell ref="AW236:BA236"/>
    <mergeCell ref="BB236:BF236"/>
    <mergeCell ref="BG236:BL236"/>
    <mergeCell ref="A237:F237"/>
    <mergeCell ref="G237:S237"/>
    <mergeCell ref="T237:Y237"/>
    <mergeCell ref="Z237:AD237"/>
    <mergeCell ref="AE237:AJ237"/>
    <mergeCell ref="AK235:AP235"/>
    <mergeCell ref="AQ235:AV235"/>
    <mergeCell ref="AW235:BA235"/>
    <mergeCell ref="BB235:BF235"/>
    <mergeCell ref="BG235:BL235"/>
    <mergeCell ref="A236:F236"/>
    <mergeCell ref="G236:S236"/>
    <mergeCell ref="T236:Y236"/>
    <mergeCell ref="Z236:AD236"/>
    <mergeCell ref="AE236:AJ236"/>
    <mergeCell ref="AQ233:AV234"/>
    <mergeCell ref="AW233:BF233"/>
    <mergeCell ref="BG233:BL234"/>
    <mergeCell ref="AW234:BA234"/>
    <mergeCell ref="BB234:BF234"/>
    <mergeCell ref="A235:F235"/>
    <mergeCell ref="G235:S235"/>
    <mergeCell ref="T235:Y235"/>
    <mergeCell ref="Z235:AD235"/>
    <mergeCell ref="AE235:AJ235"/>
    <mergeCell ref="A233:F234"/>
    <mergeCell ref="G233:S234"/>
    <mergeCell ref="T233:Y234"/>
    <mergeCell ref="Z233:AD234"/>
    <mergeCell ref="AE233:AJ234"/>
    <mergeCell ref="AK233:AP234"/>
    <mergeCell ref="BP223:BS223"/>
    <mergeCell ref="A226:BL226"/>
    <mergeCell ref="A227:BL227"/>
    <mergeCell ref="A230:BL230"/>
    <mergeCell ref="A231:BL231"/>
    <mergeCell ref="A232:BL232"/>
    <mergeCell ref="AO223:AR223"/>
    <mergeCell ref="AS223:AW223"/>
    <mergeCell ref="AX223:BA223"/>
    <mergeCell ref="BB223:BF223"/>
    <mergeCell ref="BG223:BJ223"/>
    <mergeCell ref="BK223:BO223"/>
    <mergeCell ref="BB222:BF222"/>
    <mergeCell ref="BG222:BJ222"/>
    <mergeCell ref="BK222:BO222"/>
    <mergeCell ref="BP222:BS222"/>
    <mergeCell ref="A223:M223"/>
    <mergeCell ref="N223:U223"/>
    <mergeCell ref="V223:Z223"/>
    <mergeCell ref="AA223:AE223"/>
    <mergeCell ref="AF223:AI223"/>
    <mergeCell ref="AJ223:AN223"/>
    <mergeCell ref="BP221:BS221"/>
    <mergeCell ref="A222:M222"/>
    <mergeCell ref="N222:U222"/>
    <mergeCell ref="V222:Z222"/>
    <mergeCell ref="AA222:AE222"/>
    <mergeCell ref="AF222:AI222"/>
    <mergeCell ref="AJ222:AN222"/>
    <mergeCell ref="AO222:AR222"/>
    <mergeCell ref="AS222:AW222"/>
    <mergeCell ref="AX222:BA222"/>
    <mergeCell ref="AO221:AR221"/>
    <mergeCell ref="AS221:AW221"/>
    <mergeCell ref="AX221:BA221"/>
    <mergeCell ref="BB221:BF221"/>
    <mergeCell ref="BG221:BJ221"/>
    <mergeCell ref="BK221:BO221"/>
    <mergeCell ref="BB220:BF220"/>
    <mergeCell ref="BG220:BJ220"/>
    <mergeCell ref="BK220:BO220"/>
    <mergeCell ref="BP220:BS220"/>
    <mergeCell ref="A221:M221"/>
    <mergeCell ref="N221:U221"/>
    <mergeCell ref="V221:Z221"/>
    <mergeCell ref="AA221:AE221"/>
    <mergeCell ref="AF221:AI221"/>
    <mergeCell ref="AJ221:AN221"/>
    <mergeCell ref="AA220:AE220"/>
    <mergeCell ref="AF220:AI220"/>
    <mergeCell ref="AJ220:AN220"/>
    <mergeCell ref="AO220:AR220"/>
    <mergeCell ref="AS220:AW220"/>
    <mergeCell ref="AX220:BA220"/>
    <mergeCell ref="A217:BL217"/>
    <mergeCell ref="A218:BM218"/>
    <mergeCell ref="A219:M220"/>
    <mergeCell ref="N219:U220"/>
    <mergeCell ref="V219:Z220"/>
    <mergeCell ref="AA219:AI219"/>
    <mergeCell ref="AJ219:AR219"/>
    <mergeCell ref="AS219:BA219"/>
    <mergeCell ref="BB219:BJ219"/>
    <mergeCell ref="BK219:BS219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Z214:BD214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U213:AY213"/>
    <mergeCell ref="AP211:AT211"/>
    <mergeCell ref="AU211:AY211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208:BL208"/>
    <mergeCell ref="A209:BD209"/>
    <mergeCell ref="A210:F211"/>
    <mergeCell ref="G210:S211"/>
    <mergeCell ref="T210:Z211"/>
    <mergeCell ref="AA210:AO210"/>
    <mergeCell ref="AP210:BD210"/>
    <mergeCell ref="AA211:AE211"/>
    <mergeCell ref="AF211:AJ211"/>
    <mergeCell ref="AK211:AO211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1:BS201"/>
    <mergeCell ref="A202:F203"/>
    <mergeCell ref="G202:S203"/>
    <mergeCell ref="T202:Z203"/>
    <mergeCell ref="AA202:AO202"/>
    <mergeCell ref="AP202:BD202"/>
    <mergeCell ref="BE202:BS202"/>
    <mergeCell ref="AA203:AE203"/>
    <mergeCell ref="AF203:AJ203"/>
    <mergeCell ref="AK203:AO203"/>
    <mergeCell ref="BA194:BC194"/>
    <mergeCell ref="BD194:BF194"/>
    <mergeCell ref="BG194:BI194"/>
    <mergeCell ref="BJ194:BL194"/>
    <mergeCell ref="A199:BL199"/>
    <mergeCell ref="A200:BS200"/>
    <mergeCell ref="A195:C195"/>
    <mergeCell ref="D195:V195"/>
    <mergeCell ref="W195:Y195"/>
    <mergeCell ref="Z195:AB195"/>
    <mergeCell ref="AI194:AK194"/>
    <mergeCell ref="AL194:AN194"/>
    <mergeCell ref="AO194:AQ194"/>
    <mergeCell ref="AR194:AT194"/>
    <mergeCell ref="AU194:AW194"/>
    <mergeCell ref="AX194:AZ194"/>
    <mergeCell ref="BA193:BC193"/>
    <mergeCell ref="BD193:BF193"/>
    <mergeCell ref="BG193:BI193"/>
    <mergeCell ref="BJ193:BL193"/>
    <mergeCell ref="A194:C194"/>
    <mergeCell ref="D194:V194"/>
    <mergeCell ref="W194:Y194"/>
    <mergeCell ref="Z194:AB194"/>
    <mergeCell ref="AC194:AE194"/>
    <mergeCell ref="AF194:AH194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A192:C192"/>
    <mergeCell ref="D192:V192"/>
    <mergeCell ref="W192:Y192"/>
    <mergeCell ref="Z192:AB192"/>
    <mergeCell ref="AC192:AE192"/>
    <mergeCell ref="AF192:AH192"/>
    <mergeCell ref="BJ190:BL191"/>
    <mergeCell ref="W191:Y191"/>
    <mergeCell ref="Z191:AB191"/>
    <mergeCell ref="AC191:AE191"/>
    <mergeCell ref="AF191:AH191"/>
    <mergeCell ref="AI191:AK191"/>
    <mergeCell ref="AL191:AN191"/>
    <mergeCell ref="AO191:AQ191"/>
    <mergeCell ref="AR191:AT191"/>
    <mergeCell ref="BG189:BL189"/>
    <mergeCell ref="W190:AB190"/>
    <mergeCell ref="AC190:AH190"/>
    <mergeCell ref="AI190:AN190"/>
    <mergeCell ref="AO190:AT190"/>
    <mergeCell ref="AU190:AW191"/>
    <mergeCell ref="AX190:AZ191"/>
    <mergeCell ref="BA190:BC191"/>
    <mergeCell ref="BD190:BF191"/>
    <mergeCell ref="BG190:BI191"/>
    <mergeCell ref="A189:C191"/>
    <mergeCell ref="D189:V191"/>
    <mergeCell ref="W189:AH189"/>
    <mergeCell ref="AI189:AT189"/>
    <mergeCell ref="AU189:AZ189"/>
    <mergeCell ref="BA189:BF189"/>
    <mergeCell ref="AT176:AX176"/>
    <mergeCell ref="AY176:BC176"/>
    <mergeCell ref="BD176:BH176"/>
    <mergeCell ref="BI176:BM176"/>
    <mergeCell ref="BN176:BR176"/>
    <mergeCell ref="A188:BL188"/>
    <mergeCell ref="AT177:AX177"/>
    <mergeCell ref="AY177:BC177"/>
    <mergeCell ref="BD177:BH177"/>
    <mergeCell ref="BI177:BM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54:AT154"/>
    <mergeCell ref="AU154:AY154"/>
    <mergeCell ref="AZ154:BD154"/>
    <mergeCell ref="BE154:BI154"/>
    <mergeCell ref="A170:BL170"/>
    <mergeCell ref="A171:BR171"/>
    <mergeCell ref="AP155:AT155"/>
    <mergeCell ref="AU155:AY155"/>
    <mergeCell ref="AZ155:BD155"/>
    <mergeCell ref="BE155:BI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BT133:BX133"/>
    <mergeCell ref="A149:BL149"/>
    <mergeCell ref="A150:C151"/>
    <mergeCell ref="D150:P151"/>
    <mergeCell ref="Q150:U151"/>
    <mergeCell ref="V150:AE151"/>
    <mergeCell ref="AF150:AT150"/>
    <mergeCell ref="AU150:BI150"/>
    <mergeCell ref="AF151:AJ151"/>
    <mergeCell ref="AK151:AO151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2:AS122"/>
    <mergeCell ref="AT122:AX122"/>
    <mergeCell ref="AY122:BC122"/>
    <mergeCell ref="BD122:BH122"/>
    <mergeCell ref="A127:BL127"/>
    <mergeCell ref="A128:BL128"/>
    <mergeCell ref="AT123:AX123"/>
    <mergeCell ref="AY123:BC123"/>
    <mergeCell ref="BD123:BH123"/>
    <mergeCell ref="A124:C12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BQ112:BT112"/>
    <mergeCell ref="BU112:BY112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5:AV85"/>
    <mergeCell ref="AW85:BA85"/>
    <mergeCell ref="BB85:BF85"/>
    <mergeCell ref="BG85:BK85"/>
    <mergeCell ref="A96:BL96"/>
    <mergeCell ref="A97:BK97"/>
    <mergeCell ref="AW86:BA86"/>
    <mergeCell ref="BB86:BF86"/>
    <mergeCell ref="BG86:BK86"/>
    <mergeCell ref="A87:D87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83:D83"/>
    <mergeCell ref="E83:W83"/>
    <mergeCell ref="X83:AB83"/>
    <mergeCell ref="AC83:AG83"/>
    <mergeCell ref="AH83:AL83"/>
    <mergeCell ref="AM83:AQ83"/>
    <mergeCell ref="AH82:AL82"/>
    <mergeCell ref="AM82:AQ82"/>
    <mergeCell ref="AR82:AV82"/>
    <mergeCell ref="AW82:BA82"/>
    <mergeCell ref="BB82:BF82"/>
    <mergeCell ref="BG82:BK82"/>
    <mergeCell ref="BQ77:BT77"/>
    <mergeCell ref="BU77:BY77"/>
    <mergeCell ref="A79:BL79"/>
    <mergeCell ref="A80:BK80"/>
    <mergeCell ref="A81:D82"/>
    <mergeCell ref="E81:W82"/>
    <mergeCell ref="X81:AQ81"/>
    <mergeCell ref="AR81:BK81"/>
    <mergeCell ref="X82:AB82"/>
    <mergeCell ref="AC82:AG82"/>
    <mergeCell ref="AN77:AR77"/>
    <mergeCell ref="AS77:AW77"/>
    <mergeCell ref="AX77:BA77"/>
    <mergeCell ref="BB77:BF77"/>
    <mergeCell ref="BG77:BK77"/>
    <mergeCell ref="BL77:BP77"/>
    <mergeCell ref="A77:E77"/>
    <mergeCell ref="F77:T77"/>
    <mergeCell ref="U77:Y77"/>
    <mergeCell ref="Z77:AD77"/>
    <mergeCell ref="AE77:AH77"/>
    <mergeCell ref="AI77:AM77"/>
    <mergeCell ref="AX76:BA76"/>
    <mergeCell ref="BB76:BF76"/>
    <mergeCell ref="BG76:BK76"/>
    <mergeCell ref="BL76:BP76"/>
    <mergeCell ref="BQ76:BT76"/>
    <mergeCell ref="BU76:BY76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N76:AR76"/>
    <mergeCell ref="AS76:AW76"/>
    <mergeCell ref="AN75:AR75"/>
    <mergeCell ref="AS75:AW75"/>
    <mergeCell ref="AX75:BA75"/>
    <mergeCell ref="BB75:BF75"/>
    <mergeCell ref="BG75:BK75"/>
    <mergeCell ref="BL75:BP75"/>
    <mergeCell ref="BG74:BK74"/>
    <mergeCell ref="BL74:BP74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E74:AH74"/>
    <mergeCell ref="AI74:AM74"/>
    <mergeCell ref="AN74:AR74"/>
    <mergeCell ref="AS74:AW74"/>
    <mergeCell ref="AX74:BA74"/>
    <mergeCell ref="BB74:BF74"/>
    <mergeCell ref="BU60:BY60"/>
    <mergeCell ref="A71:BL71"/>
    <mergeCell ref="A72:BY72"/>
    <mergeCell ref="A73:E74"/>
    <mergeCell ref="F73:T74"/>
    <mergeCell ref="U73:AM73"/>
    <mergeCell ref="AN73:BF73"/>
    <mergeCell ref="BG73:BY73"/>
    <mergeCell ref="U74:Y74"/>
    <mergeCell ref="Z74:AD74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 A194 A122">
    <cfRule type="cellIs" dxfId="65" priority="70" stopIfTrue="1" operator="equal">
      <formula>A111</formula>
    </cfRule>
  </conditionalFormatting>
  <conditionalFormatting sqref="A133:C133 A154:C154">
    <cfRule type="cellIs" dxfId="64" priority="71" stopIfTrue="1" operator="equal">
      <formula>A132</formula>
    </cfRule>
    <cfRule type="cellIs" dxfId="63" priority="72" stopIfTrue="1" operator="equal">
      <formula>0</formula>
    </cfRule>
  </conditionalFormatting>
  <conditionalFormatting sqref="A113">
    <cfRule type="cellIs" dxfId="62" priority="69" stopIfTrue="1" operator="equal">
      <formula>A112</formula>
    </cfRule>
  </conditionalFormatting>
  <conditionalFormatting sqref="A114">
    <cfRule type="cellIs" dxfId="61" priority="68" stopIfTrue="1" operator="equal">
      <formula>A113</formula>
    </cfRule>
  </conditionalFormatting>
  <conditionalFormatting sqref="A125">
    <cfRule type="cellIs" dxfId="60" priority="74" stopIfTrue="1" operator="equal">
      <formula>A122</formula>
    </cfRule>
  </conditionalFormatting>
  <conditionalFormatting sqref="A123">
    <cfRule type="cellIs" dxfId="59" priority="66" stopIfTrue="1" operator="equal">
      <formula>A122</formula>
    </cfRule>
  </conditionalFormatting>
  <conditionalFormatting sqref="A124">
    <cfRule type="cellIs" dxfId="58" priority="65" stopIfTrue="1" operator="equal">
      <formula>A123</formula>
    </cfRule>
  </conditionalFormatting>
  <conditionalFormatting sqref="A195">
    <cfRule type="cellIs" dxfId="57" priority="3" stopIfTrue="1" operator="equal">
      <formula>A194</formula>
    </cfRule>
  </conditionalFormatting>
  <conditionalFormatting sqref="A134:C134">
    <cfRule type="cellIs" dxfId="56" priority="62" stopIfTrue="1" operator="equal">
      <formula>A133</formula>
    </cfRule>
    <cfRule type="cellIs" dxfId="55" priority="63" stopIfTrue="1" operator="equal">
      <formula>0</formula>
    </cfRule>
  </conditionalFormatting>
  <conditionalFormatting sqref="A135:C135">
    <cfRule type="cellIs" dxfId="54" priority="60" stopIfTrue="1" operator="equal">
      <formula>A134</formula>
    </cfRule>
    <cfRule type="cellIs" dxfId="53" priority="61" stopIfTrue="1" operator="equal">
      <formula>0</formula>
    </cfRule>
  </conditionalFormatting>
  <conditionalFormatting sqref="A136:C136">
    <cfRule type="cellIs" dxfId="52" priority="58" stopIfTrue="1" operator="equal">
      <formula>A135</formula>
    </cfRule>
    <cfRule type="cellIs" dxfId="51" priority="59" stopIfTrue="1" operator="equal">
      <formula>0</formula>
    </cfRule>
  </conditionalFormatting>
  <conditionalFormatting sqref="A137:C137">
    <cfRule type="cellIs" dxfId="50" priority="56" stopIfTrue="1" operator="equal">
      <formula>A136</formula>
    </cfRule>
    <cfRule type="cellIs" dxfId="49" priority="57" stopIfTrue="1" operator="equal">
      <formula>0</formula>
    </cfRule>
  </conditionalFormatting>
  <conditionalFormatting sqref="A138:C138">
    <cfRule type="cellIs" dxfId="48" priority="54" stopIfTrue="1" operator="equal">
      <formula>A137</formula>
    </cfRule>
    <cfRule type="cellIs" dxfId="47" priority="55" stopIfTrue="1" operator="equal">
      <formula>0</formula>
    </cfRule>
  </conditionalFormatting>
  <conditionalFormatting sqref="A139:C139">
    <cfRule type="cellIs" dxfId="46" priority="52" stopIfTrue="1" operator="equal">
      <formula>A138</formula>
    </cfRule>
    <cfRule type="cellIs" dxfId="45" priority="53" stopIfTrue="1" operator="equal">
      <formula>0</formula>
    </cfRule>
  </conditionalFormatting>
  <conditionalFormatting sqref="A140:C140">
    <cfRule type="cellIs" dxfId="44" priority="50" stopIfTrue="1" operator="equal">
      <formula>A139</formula>
    </cfRule>
    <cfRule type="cellIs" dxfId="43" priority="51" stopIfTrue="1" operator="equal">
      <formula>0</formula>
    </cfRule>
  </conditionalFormatting>
  <conditionalFormatting sqref="A141:C141">
    <cfRule type="cellIs" dxfId="42" priority="48" stopIfTrue="1" operator="equal">
      <formula>A140</formula>
    </cfRule>
    <cfRule type="cellIs" dxfId="41" priority="49" stopIfTrue="1" operator="equal">
      <formula>0</formula>
    </cfRule>
  </conditionalFormatting>
  <conditionalFormatting sqref="A142:C142">
    <cfRule type="cellIs" dxfId="40" priority="46" stopIfTrue="1" operator="equal">
      <formula>A141</formula>
    </cfRule>
    <cfRule type="cellIs" dxfId="39" priority="47" stopIfTrue="1" operator="equal">
      <formula>0</formula>
    </cfRule>
  </conditionalFormatting>
  <conditionalFormatting sqref="A143:C143">
    <cfRule type="cellIs" dxfId="38" priority="44" stopIfTrue="1" operator="equal">
      <formula>A142</formula>
    </cfRule>
    <cfRule type="cellIs" dxfId="37" priority="45" stopIfTrue="1" operator="equal">
      <formula>0</formula>
    </cfRule>
  </conditionalFormatting>
  <conditionalFormatting sqref="A144:C144">
    <cfRule type="cellIs" dxfId="36" priority="42" stopIfTrue="1" operator="equal">
      <formula>A143</formula>
    </cfRule>
    <cfRule type="cellIs" dxfId="35" priority="43" stopIfTrue="1" operator="equal">
      <formula>0</formula>
    </cfRule>
  </conditionalFormatting>
  <conditionalFormatting sqref="A145:C145">
    <cfRule type="cellIs" dxfId="34" priority="40" stopIfTrue="1" operator="equal">
      <formula>A144</formula>
    </cfRule>
    <cfRule type="cellIs" dxfId="33" priority="41" stopIfTrue="1" operator="equal">
      <formula>0</formula>
    </cfRule>
  </conditionalFormatting>
  <conditionalFormatting sqref="A146:C146">
    <cfRule type="cellIs" dxfId="32" priority="38" stopIfTrue="1" operator="equal">
      <formula>A145</formula>
    </cfRule>
    <cfRule type="cellIs" dxfId="31" priority="39" stopIfTrue="1" operator="equal">
      <formula>0</formula>
    </cfRule>
  </conditionalFormatting>
  <conditionalFormatting sqref="A147:C147">
    <cfRule type="cellIs" dxfId="30" priority="36" stopIfTrue="1" operator="equal">
      <formula>A146</formula>
    </cfRule>
    <cfRule type="cellIs" dxfId="29" priority="37" stopIfTrue="1" operator="equal">
      <formula>0</formula>
    </cfRule>
  </conditionalFormatting>
  <conditionalFormatting sqref="A155:C155">
    <cfRule type="cellIs" dxfId="28" priority="32" stopIfTrue="1" operator="equal">
      <formula>A154</formula>
    </cfRule>
    <cfRule type="cellIs" dxfId="27" priority="33" stopIfTrue="1" operator="equal">
      <formula>0</formula>
    </cfRule>
  </conditionalFormatting>
  <conditionalFormatting sqref="A156:C156">
    <cfRule type="cellIs" dxfId="26" priority="30" stopIfTrue="1" operator="equal">
      <formula>A155</formula>
    </cfRule>
    <cfRule type="cellIs" dxfId="25" priority="31" stopIfTrue="1" operator="equal">
      <formula>0</formula>
    </cfRule>
  </conditionalFormatting>
  <conditionalFormatting sqref="A157:C157">
    <cfRule type="cellIs" dxfId="24" priority="28" stopIfTrue="1" operator="equal">
      <formula>A156</formula>
    </cfRule>
    <cfRule type="cellIs" dxfId="23" priority="29" stopIfTrue="1" operator="equal">
      <formula>0</formula>
    </cfRule>
  </conditionalFormatting>
  <conditionalFormatting sqref="A158:C158">
    <cfRule type="cellIs" dxfId="22" priority="26" stopIfTrue="1" operator="equal">
      <formula>A157</formula>
    </cfRule>
    <cfRule type="cellIs" dxfId="21" priority="27" stopIfTrue="1" operator="equal">
      <formula>0</formula>
    </cfRule>
  </conditionalFormatting>
  <conditionalFormatting sqref="A159:C159">
    <cfRule type="cellIs" dxfId="20" priority="24" stopIfTrue="1" operator="equal">
      <formula>A158</formula>
    </cfRule>
    <cfRule type="cellIs" dxfId="19" priority="25" stopIfTrue="1" operator="equal">
      <formula>0</formula>
    </cfRule>
  </conditionalFormatting>
  <conditionalFormatting sqref="A160:C160">
    <cfRule type="cellIs" dxfId="18" priority="22" stopIfTrue="1" operator="equal">
      <formula>A159</formula>
    </cfRule>
    <cfRule type="cellIs" dxfId="17" priority="23" stopIfTrue="1" operator="equal">
      <formula>0</formula>
    </cfRule>
  </conditionalFormatting>
  <conditionalFormatting sqref="A161:C161">
    <cfRule type="cellIs" dxfId="16" priority="20" stopIfTrue="1" operator="equal">
      <formula>A160</formula>
    </cfRule>
    <cfRule type="cellIs" dxfId="15" priority="21" stopIfTrue="1" operator="equal">
      <formula>0</formula>
    </cfRule>
  </conditionalFormatting>
  <conditionalFormatting sqref="A162:C162">
    <cfRule type="cellIs" dxfId="14" priority="18" stopIfTrue="1" operator="equal">
      <formula>A161</formula>
    </cfRule>
    <cfRule type="cellIs" dxfId="13" priority="19" stopIfTrue="1" operator="equal">
      <formula>0</formula>
    </cfRule>
  </conditionalFormatting>
  <conditionalFormatting sqref="A163:C163">
    <cfRule type="cellIs" dxfId="12" priority="16" stopIfTrue="1" operator="equal">
      <formula>A162</formula>
    </cfRule>
    <cfRule type="cellIs" dxfId="11" priority="17" stopIfTrue="1" operator="equal">
      <formula>0</formula>
    </cfRule>
  </conditionalFormatting>
  <conditionalFormatting sqref="A164:C164">
    <cfRule type="cellIs" dxfId="10" priority="14" stopIfTrue="1" operator="equal">
      <formula>A163</formula>
    </cfRule>
    <cfRule type="cellIs" dxfId="9" priority="15" stopIfTrue="1" operator="equal">
      <formula>0</formula>
    </cfRule>
  </conditionalFormatting>
  <conditionalFormatting sqref="A165:C165">
    <cfRule type="cellIs" dxfId="8" priority="12" stopIfTrue="1" operator="equal">
      <formula>A164</formula>
    </cfRule>
    <cfRule type="cellIs" dxfId="7" priority="13" stopIfTrue="1" operator="equal">
      <formula>0</formula>
    </cfRule>
  </conditionalFormatting>
  <conditionalFormatting sqref="A166:C166">
    <cfRule type="cellIs" dxfId="6" priority="10" stopIfTrue="1" operator="equal">
      <formula>A165</formula>
    </cfRule>
    <cfRule type="cellIs" dxfId="5" priority="11" stopIfTrue="1" operator="equal">
      <formula>0</formula>
    </cfRule>
  </conditionalFormatting>
  <conditionalFormatting sqref="A167:C167">
    <cfRule type="cellIs" dxfId="4" priority="8" stopIfTrue="1" operator="equal">
      <formula>A166</formula>
    </cfRule>
    <cfRule type="cellIs" dxfId="3" priority="9" stopIfTrue="1" operator="equal">
      <formula>0</formula>
    </cfRule>
  </conditionalFormatting>
  <conditionalFormatting sqref="A168:C168">
    <cfRule type="cellIs" dxfId="2" priority="6" stopIfTrue="1" operator="equal">
      <formula>A167</formula>
    </cfRule>
    <cfRule type="cellIs" dxfId="1" priority="7" stopIfTrue="1" operator="equal">
      <formula>0</formula>
    </cfRule>
  </conditionalFormatting>
  <conditionalFormatting sqref="A196">
    <cfRule type="cellIs" dxfId="0" priority="2" stopIfTrue="1" operator="equal">
      <formula>A195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КПК0114030</vt:lpstr>
      <vt:lpstr>'Додаток2 КПК0114030'!Область_друку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2024-11-27T09:50:35Z</cp:lastPrinted>
  <dcterms:created xsi:type="dcterms:W3CDTF">2016-07-02T12:27:50Z</dcterms:created>
  <dcterms:modified xsi:type="dcterms:W3CDTF">2024-11-27T09:52:05Z</dcterms:modified>
</cp:coreProperties>
</file>