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7795" windowHeight="14385" tabRatio="522"/>
  </bookViews>
  <sheets>
    <sheet name="Додаток2 КПК0114060" sheetId="6" r:id="rId1"/>
  </sheets>
  <definedNames>
    <definedName name="_xlnm.Print_Area" localSheetId="0">'Додаток2 КПК0114060'!$A$1:$BY$304</definedName>
  </definedNames>
  <calcPr calcId="144525"/>
</workbook>
</file>

<file path=xl/calcChain.xml><?xml version="1.0" encoding="utf-8"?>
<calcChain xmlns="http://schemas.openxmlformats.org/spreadsheetml/2006/main">
  <c r="BH273" i="6" l="1"/>
  <c r="AT273" i="6"/>
  <c r="AJ273" i="6"/>
  <c r="BH272" i="6"/>
  <c r="AT272" i="6"/>
  <c r="AJ272" i="6"/>
  <c r="BH271" i="6"/>
  <c r="AT271" i="6"/>
  <c r="AJ271" i="6"/>
  <c r="BH270" i="6"/>
  <c r="AT270" i="6"/>
  <c r="AJ270" i="6"/>
  <c r="BH269" i="6"/>
  <c r="AT269" i="6"/>
  <c r="AJ269" i="6"/>
  <c r="BH268" i="6"/>
  <c r="AT268" i="6"/>
  <c r="AJ268" i="6"/>
  <c r="BH267" i="6"/>
  <c r="AT267" i="6"/>
  <c r="AJ267" i="6"/>
  <c r="BH266" i="6"/>
  <c r="AT266" i="6"/>
  <c r="AJ266" i="6"/>
  <c r="BH265" i="6"/>
  <c r="AT265" i="6"/>
  <c r="AJ265" i="6"/>
  <c r="BG256" i="6"/>
  <c r="AQ256" i="6"/>
  <c r="BG255" i="6"/>
  <c r="AQ255" i="6"/>
  <c r="BG254" i="6"/>
  <c r="AQ254" i="6"/>
  <c r="BG253" i="6"/>
  <c r="AQ253" i="6"/>
  <c r="BG252" i="6"/>
  <c r="AQ252" i="6"/>
  <c r="BG251" i="6"/>
  <c r="AQ251" i="6"/>
  <c r="BG250" i="6"/>
  <c r="AQ250" i="6"/>
  <c r="BG249" i="6"/>
  <c r="AQ249" i="6"/>
  <c r="AZ221" i="6"/>
  <c r="AK221" i="6"/>
  <c r="BO213" i="6"/>
  <c r="AZ213" i="6"/>
  <c r="AK213" i="6"/>
  <c r="BD124" i="6"/>
  <c r="AJ124" i="6"/>
  <c r="BD123" i="6"/>
  <c r="AJ123" i="6"/>
  <c r="BD122" i="6"/>
  <c r="AJ122" i="6"/>
  <c r="BU114" i="6"/>
  <c r="BB114" i="6"/>
  <c r="AI114" i="6"/>
  <c r="BU113" i="6"/>
  <c r="BB113" i="6"/>
  <c r="AI113" i="6"/>
  <c r="BU112" i="6"/>
  <c r="BB112" i="6"/>
  <c r="AI112" i="6"/>
  <c r="BG102" i="6"/>
  <c r="AM102" i="6"/>
  <c r="BG94" i="6"/>
  <c r="AM94" i="6"/>
  <c r="BG93" i="6"/>
  <c r="AM93" i="6"/>
  <c r="BG92" i="6"/>
  <c r="AM92" i="6"/>
  <c r="BG91" i="6"/>
  <c r="AM91" i="6"/>
  <c r="BG90" i="6"/>
  <c r="AM90" i="6"/>
  <c r="BG89" i="6"/>
  <c r="AM89" i="6"/>
  <c r="BG88" i="6"/>
  <c r="AM88" i="6"/>
  <c r="BG87" i="6"/>
  <c r="AM87" i="6"/>
  <c r="BG86" i="6"/>
  <c r="AM86" i="6"/>
  <c r="BG85" i="6"/>
  <c r="AM85" i="6"/>
  <c r="BG84" i="6"/>
  <c r="AM84" i="6"/>
  <c r="BU76" i="6"/>
  <c r="BB76" i="6"/>
  <c r="AI76" i="6"/>
  <c r="BU68" i="6"/>
  <c r="BB68" i="6"/>
  <c r="AI68" i="6"/>
  <c r="BU67" i="6"/>
  <c r="BB67" i="6"/>
  <c r="AI67" i="6"/>
  <c r="BU66" i="6"/>
  <c r="BB66" i="6"/>
  <c r="AI66" i="6"/>
  <c r="BU65" i="6"/>
  <c r="BB65" i="6"/>
  <c r="AI65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G48" i="6"/>
  <c r="AM48" i="6"/>
  <c r="BG47" i="6"/>
  <c r="AM47" i="6"/>
  <c r="BG46" i="6"/>
  <c r="AM46" i="6"/>
  <c r="BG45" i="6"/>
  <c r="AM45" i="6"/>
  <c r="BG44" i="6"/>
  <c r="AM44" i="6"/>
  <c r="BG43" i="6"/>
  <c r="AM43" i="6"/>
  <c r="BU35" i="6"/>
  <c r="BB35" i="6"/>
  <c r="AI35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<sst xmlns="http://schemas.openxmlformats.org/spreadsheetml/2006/main" count="823" uniqueCount="293">
  <si>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</si>
  <si>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</si>
  <si>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</si>
  <si>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</si>
  <si>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</si>
  <si>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</si>
  <si>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</si>
  <si>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</si>
  <si>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</si>
  <si>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</si>
  <si>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</si>
  <si>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</si>
  <si>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</si>
  <si>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</si>
  <si>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</si>
  <si>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</si>
  <si>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</si>
  <si>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</si>
  <si>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</si>
  <si>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</si>
  <si>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</si>
  <si>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</si>
  <si>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</si>
  <si>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</si>
  <si>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</si>
  <si>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</si>
  <si>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</si>
  <si>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</si>
  <si>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</si>
  <si>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</si>
  <si>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</si>
  <si>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</si>
  <si>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</si>
  <si>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</si>
  <si>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</si>
  <si>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</si>
  <si>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</si>
  <si>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</si>
  <si>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</si>
  <si>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</si>
  <si>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</si>
  <si>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</si>
  <si>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</si>
  <si>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</si>
  <si>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</si>
  <si>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</si>
  <si>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</si>
  <si>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</si>
  <si>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</si>
  <si>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</si>
  <si>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</si>
  <si>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</si>
  <si>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</si>
  <si>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</si>
  <si>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</si>
  <si>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</si>
  <si>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</si>
  <si>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</si>
  <si>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</si>
  <si>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</si>
  <si>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</si>
  <si>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</si>
  <si>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</si>
  <si>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</si>
  <si>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</si>
  <si>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</si>
  <si>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</si>
  <si>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</si>
  <si>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</si>
  <si>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</si>
  <si>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</si>
  <si>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</si>
  <si>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</si>
  <si>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</si>
  <si>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</si>
  <si>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</si>
  <si>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</si>
  <si>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</si>
  <si>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</si>
  <si>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</si>
  <si>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</si>
  <si>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</si>
  <si>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</si>
  <si>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</si>
  <si>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</si>
  <si>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</si>
  <si>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</si>
  <si>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</si>
  <si>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</si>
  <si>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</si>
  <si>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</si>
  <si>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</si>
  <si>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</si>
  <si>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</si>
  <si>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</si>
  <si>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</si>
  <si>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</si>
  <si>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</si>
  <si>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</si>
  <si>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</si>
  <si>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</si>
  <si>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</si>
  <si>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</si>
  <si>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</si>
  <si>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</si>
  <si>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</si>
  <si>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</si>
  <si>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</si>
  <si>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</si>
  <si>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</si>
  <si>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</si>
  <si>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</si>
  <si>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</si>
  <si>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</si>
  <si>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</si>
  <si>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</si>
  <si>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</si>
  <si>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</si>
  <si>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</si>
  <si>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</si>
  <si>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</si>
  <si>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</si>
  <si>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</si>
  <si>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</si>
  <si>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</si>
  <si>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</si>
  <si>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</si>
  <si>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</si>
  <si>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</si>
  <si>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</si>
  <si>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</si>
  <si>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</si>
  <si>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</si>
  <si>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</si>
  <si>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</si>
  <si>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</si>
  <si>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</si>
  <si>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</si>
  <si>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</si>
  <si>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</si>
  <si>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</si>
  <si>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</si>
  <si>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</si>
  <si>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</si>
  <si>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</si>
  <si>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</si>
  <si>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</si>
  <si>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</si>
  <si>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</si>
  <si>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</si>
  <si>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</si>
  <si>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</si>
  <si>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</si>
  <si>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</si>
  <si>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</si>
  <si>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</si>
  <si>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</si>
  <si>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</si>
  <si>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</si>
  <si>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</si>
  <si>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</si>
  <si>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</si>
  <si>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</si>
  <si>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</si>
  <si>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</si>
  <si>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</si>
  <si>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</si>
  <si>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</si>
  <si>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</si>
  <si>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</si>
  <si>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</si>
  <si>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</si>
  <si>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</si>
  <si>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</si>
  <si>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</si>
  <si>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</si>
  <si>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</si>
  <si>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</si>
  <si>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</si>
  <si>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</si>
  <si>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</si>
  <si>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</si>
  <si>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Оплата водопостачання та водовідведення</t>
  </si>
  <si>
    <t>Оплата електроенергії</t>
  </si>
  <si>
    <t>Оплата природного газу</t>
  </si>
  <si>
    <t>Інші поточні видатки</t>
  </si>
  <si>
    <t>Придбання обладнання і предметів довгострокового користування</t>
  </si>
  <si>
    <t>Капітальний ремонт інших об`єктів</t>
  </si>
  <si>
    <t>Забезпечення діяльності народних домів</t>
  </si>
  <si>
    <t>Заходи у сфері інформатизації</t>
  </si>
  <si>
    <t>затрат</t>
  </si>
  <si>
    <t xml:space="preserve">formula=RC[-16]+RC[-8]                          </t>
  </si>
  <si>
    <t>середнє число окладів (ставок) керівних працівників</t>
  </si>
  <si>
    <t>од.</t>
  </si>
  <si>
    <t>зведення планів по мережі,штатах і контингентів установ,що фінансуються з місцевих бюджетів</t>
  </si>
  <si>
    <t>середнє число окладів (ставок) робітників</t>
  </si>
  <si>
    <t>зведений звіт по мережі,штатних та контингентах установ,що фінансуються з місцевихбюджетів областей та міста Києва</t>
  </si>
  <si>
    <t>кількість установ - усього</t>
  </si>
  <si>
    <t>кількість установ - усього у тому числі: будинків культури</t>
  </si>
  <si>
    <t>кількість установ - усього у тому числі: клубів</t>
  </si>
  <si>
    <t>видатки загального фонду на забезпечення діяльності палаців, будинків культури, клубів та інших закладів клубного типу</t>
  </si>
  <si>
    <t>тис.грн.</t>
  </si>
  <si>
    <t>кошторис</t>
  </si>
  <si>
    <t>видатки спеціального фонду</t>
  </si>
  <si>
    <t>продукту</t>
  </si>
  <si>
    <t>кількість реалізованих квитків</t>
  </si>
  <si>
    <t>шт.</t>
  </si>
  <si>
    <t>кількість відвідувачів - усього</t>
  </si>
  <si>
    <t>осіб</t>
  </si>
  <si>
    <t>звіт про діяльність клубів закладу Форма №7-НК</t>
  </si>
  <si>
    <t>кількість заходів, які забезпечують організацію культурного дозвілля населення</t>
  </si>
  <si>
    <t>плановий обсяг доходів</t>
  </si>
  <si>
    <t>ефективності</t>
  </si>
  <si>
    <t>середня вартість одного квитка</t>
  </si>
  <si>
    <t>грн.</t>
  </si>
  <si>
    <t>розрахункові дані</t>
  </si>
  <si>
    <t>середні витрати на одного відвідувача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</si>
  <si>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</si>
  <si>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</si>
  <si>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</si>
  <si>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Обов’язкові виплати, у тому числі:</t>
  </si>
  <si>
    <t>тарифна ставка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</si>
  <si>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</si>
  <si>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</si>
  <si>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</si>
  <si>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</si>
  <si>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</si>
  <si>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</si>
  <si>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</si>
  <si>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060 - Інші працівники</t>
  </si>
  <si>
    <t>070 - Робітники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</si>
  <si>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</si>
  <si>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</si>
  <si>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капітальний ремонт із заміни вікон та дверей в НД с.Липівка</t>
  </si>
  <si>
    <t>капітальний ремонт приміщення НД с.Бродки тростянецької сільської ради</t>
  </si>
  <si>
    <t>Капітальний ремонт приміщень НД с.Демня (з облаштування тимчасового пункту обігріву)</t>
  </si>
  <si>
    <t>капітальний ремонт приміщень НД с.Липівка Тростянецької сільської ради</t>
  </si>
  <si>
    <t>придбання кондеціонера для НД с.Тростянець Тростянецької сільської ради</t>
  </si>
  <si>
    <t>Надання послуг з організації культурного дозвілля населення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</si>
  <si>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</si>
  <si>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 Наказ Міністерства фінансів України від 01 жовтня 2010року №1150/41 "Про затвердження типового переліку бюджетних програм та результативних  показників  їх виконання для місцевих бюджетів у галузі "Культури"</t>
  </si>
  <si>
    <t>на 2024 рік на забезпечення народних домів затверджено 4173500грн._x000D_
Чисельність штатних одиниць 18,5.Фактично зайняті 16чол</t>
  </si>
  <si>
    <t>(0)(1)</t>
  </si>
  <si>
    <t>Тростянецька сільська рада Стрийського району Львівської області</t>
  </si>
  <si>
    <t>Керівник установи</t>
  </si>
  <si>
    <t>Цихуляк М. С.</t>
  </si>
  <si>
    <t>Кіцак О. Я.</t>
  </si>
  <si>
    <t>40178802</t>
  </si>
  <si>
    <t>1351400000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</si>
  <si>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</si>
  <si>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</si>
  <si>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</si>
  <si>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</si>
  <si>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</si>
  <si>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</si>
  <si>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</si>
  <si>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</si>
  <si>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</si>
  <si>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</si>
  <si>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</si>
  <si>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</si>
  <si>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</si>
  <si>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</si>
  <si>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</si>
  <si>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</si>
  <si>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</si>
  <si>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</si>
  <si>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</si>
  <si>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</si>
  <si>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</si>
  <si>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</si>
  <si>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</si>
  <si>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</si>
  <si>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</si>
  <si>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</si>
  <si>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</si>
  <si>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</si>
  <si>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</si>
  <si>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</si>
  <si>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</si>
  <si>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</si>
  <si>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</si>
  <si>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</si>
  <si>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</si>
  <si>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</si>
  <si>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</si>
  <si>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(0)(1)(1)(4)(0)(6)(0)</t>
  </si>
  <si>
    <t>(4)(0)(6)(0)</t>
  </si>
  <si>
    <t>(0)(8)(2)(8)</t>
  </si>
  <si>
    <t>Забезпечення діяльності палаців i будинків культури, клубів, центрів дозвілля та iнших клубних закладів</t>
  </si>
  <si>
    <t>Тростянецька сільська рада  Стрийського району Львівської області</t>
  </si>
  <si>
    <t>(0)(1)(1)</t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</si>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</sst>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0" fillId="0" borderId="5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8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05"/>
  <sheetViews>
    <sheetView tabSelected="1" topLeftCell="A293" zoomScaleNormal="100" workbookViewId="0">
      <selection activeCell="F317" sqref="F315:G317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273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31" t="s">
        <v>243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35" t="s">
        <v>242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6" t="s">
        <v>247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31" t="s">
        <v>290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35" t="s">
        <v>291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6" t="s">
        <v>247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163</v>
      </c>
      <c r="B10" s="35" t="s">
        <v>286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287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288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7" t="s">
        <v>289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248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274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9" t="s">
        <v>238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30" customHeight="1" x14ac:dyDescent="0.2">
      <c r="A18" s="129" t="s">
        <v>239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30" customHeight="1" x14ac:dyDescent="0.2">
      <c r="A21" s="129" t="s">
        <v>240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260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249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250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253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261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3406453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3406453</v>
      </c>
      <c r="AJ30" s="97"/>
      <c r="AK30" s="97"/>
      <c r="AL30" s="97"/>
      <c r="AM30" s="98"/>
      <c r="AN30" s="96">
        <v>4173500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4173500</v>
      </c>
      <c r="BC30" s="97"/>
      <c r="BD30" s="97"/>
      <c r="BE30" s="97"/>
      <c r="BF30" s="98"/>
      <c r="BG30" s="96">
        <v>3669600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3669600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0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5000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5000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5000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5000</v>
      </c>
      <c r="BV31" s="97"/>
      <c r="BW31" s="97"/>
      <c r="BX31" s="97"/>
      <c r="BY31" s="98"/>
    </row>
    <row r="32" spans="1:79" s="99" customFormat="1" ht="25.5" customHeight="1" x14ac:dyDescent="0.2">
      <c r="A32" s="89">
        <v>25010100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0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5000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5000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5000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5000</v>
      </c>
      <c r="BV32" s="97"/>
      <c r="BW32" s="97"/>
      <c r="BX32" s="97"/>
      <c r="BY32" s="98"/>
    </row>
    <row r="33" spans="1:79" s="99" customFormat="1" ht="25.5" customHeight="1" x14ac:dyDescent="0.2">
      <c r="A33" s="89"/>
      <c r="B33" s="90"/>
      <c r="C33" s="90"/>
      <c r="D33" s="91"/>
      <c r="E33" s="92" t="s">
        <v>176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173</v>
      </c>
      <c r="V33" s="95"/>
      <c r="W33" s="95"/>
      <c r="X33" s="95"/>
      <c r="Y33" s="95"/>
      <c r="Z33" s="95">
        <v>772691</v>
      </c>
      <c r="AA33" s="95"/>
      <c r="AB33" s="95"/>
      <c r="AC33" s="95"/>
      <c r="AD33" s="95"/>
      <c r="AE33" s="96">
        <v>690590</v>
      </c>
      <c r="AF33" s="97"/>
      <c r="AG33" s="97"/>
      <c r="AH33" s="98"/>
      <c r="AI33" s="96">
        <f>IF(ISNUMBER(U33),U33,0)+IF(ISNUMBER(Z33),Z33,0)</f>
        <v>772691</v>
      </c>
      <c r="AJ33" s="97"/>
      <c r="AK33" s="97"/>
      <c r="AL33" s="97"/>
      <c r="AM33" s="98"/>
      <c r="AN33" s="96" t="s">
        <v>173</v>
      </c>
      <c r="AO33" s="97"/>
      <c r="AP33" s="97"/>
      <c r="AQ33" s="97"/>
      <c r="AR33" s="98"/>
      <c r="AS33" s="96">
        <v>0</v>
      </c>
      <c r="AT33" s="97"/>
      <c r="AU33" s="97"/>
      <c r="AV33" s="97"/>
      <c r="AW33" s="98"/>
      <c r="AX33" s="96">
        <v>0</v>
      </c>
      <c r="AY33" s="97"/>
      <c r="AZ33" s="97"/>
      <c r="BA33" s="98"/>
      <c r="BB33" s="96">
        <f>IF(ISNUMBER(AN33),AN33,0)+IF(ISNUMBER(AS33),AS33,0)</f>
        <v>0</v>
      </c>
      <c r="BC33" s="97"/>
      <c r="BD33" s="97"/>
      <c r="BE33" s="97"/>
      <c r="BF33" s="98"/>
      <c r="BG33" s="96" t="s">
        <v>173</v>
      </c>
      <c r="BH33" s="97"/>
      <c r="BI33" s="97"/>
      <c r="BJ33" s="97"/>
      <c r="BK33" s="98"/>
      <c r="BL33" s="96">
        <v>0</v>
      </c>
      <c r="BM33" s="97"/>
      <c r="BN33" s="97"/>
      <c r="BO33" s="97"/>
      <c r="BP33" s="98"/>
      <c r="BQ33" s="96">
        <v>0</v>
      </c>
      <c r="BR33" s="97"/>
      <c r="BS33" s="97"/>
      <c r="BT33" s="98"/>
      <c r="BU33" s="96">
        <f>IF(ISNUMBER(BG33),BG33,0)+IF(ISNUMBER(BL33),BL33,0)</f>
        <v>0</v>
      </c>
      <c r="BV33" s="97"/>
      <c r="BW33" s="97"/>
      <c r="BX33" s="97"/>
      <c r="BY33" s="98"/>
    </row>
    <row r="34" spans="1:79" s="99" customFormat="1" ht="38.25" customHeight="1" x14ac:dyDescent="0.2">
      <c r="A34" s="89">
        <v>602400</v>
      </c>
      <c r="B34" s="90"/>
      <c r="C34" s="90"/>
      <c r="D34" s="91"/>
      <c r="E34" s="92" t="s">
        <v>177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  <c r="U34" s="95" t="s">
        <v>173</v>
      </c>
      <c r="V34" s="95"/>
      <c r="W34" s="95"/>
      <c r="X34" s="95"/>
      <c r="Y34" s="95"/>
      <c r="Z34" s="95">
        <v>772691</v>
      </c>
      <c r="AA34" s="95"/>
      <c r="AB34" s="95"/>
      <c r="AC34" s="95"/>
      <c r="AD34" s="95"/>
      <c r="AE34" s="96">
        <v>690590</v>
      </c>
      <c r="AF34" s="97"/>
      <c r="AG34" s="97"/>
      <c r="AH34" s="98"/>
      <c r="AI34" s="96">
        <f>IF(ISNUMBER(U34),U34,0)+IF(ISNUMBER(Z34),Z34,0)</f>
        <v>772691</v>
      </c>
      <c r="AJ34" s="97"/>
      <c r="AK34" s="97"/>
      <c r="AL34" s="97"/>
      <c r="AM34" s="98"/>
      <c r="AN34" s="96" t="s">
        <v>173</v>
      </c>
      <c r="AO34" s="97"/>
      <c r="AP34" s="97"/>
      <c r="AQ34" s="97"/>
      <c r="AR34" s="98"/>
      <c r="AS34" s="96">
        <v>0</v>
      </c>
      <c r="AT34" s="97"/>
      <c r="AU34" s="97"/>
      <c r="AV34" s="97"/>
      <c r="AW34" s="98"/>
      <c r="AX34" s="96">
        <v>0</v>
      </c>
      <c r="AY34" s="97"/>
      <c r="AZ34" s="97"/>
      <c r="BA34" s="98"/>
      <c r="BB34" s="96">
        <f>IF(ISNUMBER(AN34),AN34,0)+IF(ISNUMBER(AS34),AS34,0)</f>
        <v>0</v>
      </c>
      <c r="BC34" s="97"/>
      <c r="BD34" s="97"/>
      <c r="BE34" s="97"/>
      <c r="BF34" s="98"/>
      <c r="BG34" s="96" t="s">
        <v>173</v>
      </c>
      <c r="BH34" s="97"/>
      <c r="BI34" s="97"/>
      <c r="BJ34" s="97"/>
      <c r="BK34" s="98"/>
      <c r="BL34" s="96">
        <v>0</v>
      </c>
      <c r="BM34" s="97"/>
      <c r="BN34" s="97"/>
      <c r="BO34" s="97"/>
      <c r="BP34" s="98"/>
      <c r="BQ34" s="96">
        <v>0</v>
      </c>
      <c r="BR34" s="97"/>
      <c r="BS34" s="97"/>
      <c r="BT34" s="98"/>
      <c r="BU34" s="96">
        <f>IF(ISNUMBER(BG34),BG34,0)+IF(ISNUMBER(BL34),BL34,0)</f>
        <v>0</v>
      </c>
      <c r="BV34" s="97"/>
      <c r="BW34" s="97"/>
      <c r="BX34" s="97"/>
      <c r="BY34" s="98"/>
    </row>
    <row r="35" spans="1:79" s="6" customFormat="1" ht="12.75" customHeight="1" x14ac:dyDescent="0.2">
      <c r="A35" s="86"/>
      <c r="B35" s="87"/>
      <c r="C35" s="87"/>
      <c r="D35" s="88"/>
      <c r="E35" s="100" t="s">
        <v>147</v>
      </c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2"/>
      <c r="U35" s="103">
        <v>3406453</v>
      </c>
      <c r="V35" s="103"/>
      <c r="W35" s="103"/>
      <c r="X35" s="103"/>
      <c r="Y35" s="103"/>
      <c r="Z35" s="103">
        <v>772691</v>
      </c>
      <c r="AA35" s="103"/>
      <c r="AB35" s="103"/>
      <c r="AC35" s="103"/>
      <c r="AD35" s="103"/>
      <c r="AE35" s="104">
        <v>690590</v>
      </c>
      <c r="AF35" s="105"/>
      <c r="AG35" s="105"/>
      <c r="AH35" s="106"/>
      <c r="AI35" s="104">
        <f>IF(ISNUMBER(U35),U35,0)+IF(ISNUMBER(Z35),Z35,0)</f>
        <v>4179144</v>
      </c>
      <c r="AJ35" s="105"/>
      <c r="AK35" s="105"/>
      <c r="AL35" s="105"/>
      <c r="AM35" s="106"/>
      <c r="AN35" s="104">
        <v>4173500</v>
      </c>
      <c r="AO35" s="105"/>
      <c r="AP35" s="105"/>
      <c r="AQ35" s="105"/>
      <c r="AR35" s="106"/>
      <c r="AS35" s="104">
        <v>5000</v>
      </c>
      <c r="AT35" s="105"/>
      <c r="AU35" s="105"/>
      <c r="AV35" s="105"/>
      <c r="AW35" s="106"/>
      <c r="AX35" s="104">
        <v>0</v>
      </c>
      <c r="AY35" s="105"/>
      <c r="AZ35" s="105"/>
      <c r="BA35" s="106"/>
      <c r="BB35" s="104">
        <f>IF(ISNUMBER(AN35),AN35,0)+IF(ISNUMBER(AS35),AS35,0)</f>
        <v>4178500</v>
      </c>
      <c r="BC35" s="105"/>
      <c r="BD35" s="105"/>
      <c r="BE35" s="105"/>
      <c r="BF35" s="106"/>
      <c r="BG35" s="104">
        <v>3669600</v>
      </c>
      <c r="BH35" s="105"/>
      <c r="BI35" s="105"/>
      <c r="BJ35" s="105"/>
      <c r="BK35" s="106"/>
      <c r="BL35" s="104">
        <v>5000</v>
      </c>
      <c r="BM35" s="105"/>
      <c r="BN35" s="105"/>
      <c r="BO35" s="105"/>
      <c r="BP35" s="106"/>
      <c r="BQ35" s="104">
        <v>0</v>
      </c>
      <c r="BR35" s="105"/>
      <c r="BS35" s="105"/>
      <c r="BT35" s="106"/>
      <c r="BU35" s="104">
        <f>IF(ISNUMBER(BG35),BG35,0)+IF(ISNUMBER(BL35),BL35,0)</f>
        <v>3674600</v>
      </c>
      <c r="BV35" s="105"/>
      <c r="BW35" s="105"/>
      <c r="BX35" s="105"/>
      <c r="BY35" s="106"/>
    </row>
    <row r="37" spans="1:79" ht="14.25" customHeight="1" x14ac:dyDescent="0.2">
      <c r="A37" s="79" t="s">
        <v>275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15" customHeight="1" x14ac:dyDescent="0.2">
      <c r="A38" s="44" t="s">
        <v>249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</row>
    <row r="39" spans="1:79" ht="22.5" customHeight="1" x14ac:dyDescent="0.2">
      <c r="A39" s="51" t="s">
        <v>2</v>
      </c>
      <c r="B39" s="52"/>
      <c r="C39" s="52"/>
      <c r="D39" s="53"/>
      <c r="E39" s="51" t="s">
        <v>19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3"/>
      <c r="X39" s="36" t="s">
        <v>271</v>
      </c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  <c r="AR39" s="27" t="s">
        <v>276</v>
      </c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</row>
    <row r="40" spans="1:79" ht="36" customHeight="1" x14ac:dyDescent="0.2">
      <c r="A40" s="54"/>
      <c r="B40" s="55"/>
      <c r="C40" s="55"/>
      <c r="D40" s="56"/>
      <c r="E40" s="54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6"/>
      <c r="X40" s="27" t="s">
        <v>4</v>
      </c>
      <c r="Y40" s="27"/>
      <c r="Z40" s="27"/>
      <c r="AA40" s="27"/>
      <c r="AB40" s="27"/>
      <c r="AC40" s="27" t="s">
        <v>3</v>
      </c>
      <c r="AD40" s="27"/>
      <c r="AE40" s="27"/>
      <c r="AF40" s="27"/>
      <c r="AG40" s="27"/>
      <c r="AH40" s="57" t="s">
        <v>116</v>
      </c>
      <c r="AI40" s="58"/>
      <c r="AJ40" s="58"/>
      <c r="AK40" s="58"/>
      <c r="AL40" s="59"/>
      <c r="AM40" s="36" t="s">
        <v>5</v>
      </c>
      <c r="AN40" s="37"/>
      <c r="AO40" s="37"/>
      <c r="AP40" s="37"/>
      <c r="AQ40" s="38"/>
      <c r="AR40" s="36" t="s">
        <v>4</v>
      </c>
      <c r="AS40" s="37"/>
      <c r="AT40" s="37"/>
      <c r="AU40" s="37"/>
      <c r="AV40" s="38"/>
      <c r="AW40" s="36" t="s">
        <v>3</v>
      </c>
      <c r="AX40" s="37"/>
      <c r="AY40" s="37"/>
      <c r="AZ40" s="37"/>
      <c r="BA40" s="38"/>
      <c r="BB40" s="57" t="s">
        <v>116</v>
      </c>
      <c r="BC40" s="58"/>
      <c r="BD40" s="58"/>
      <c r="BE40" s="58"/>
      <c r="BF40" s="59"/>
      <c r="BG40" s="36" t="s">
        <v>96</v>
      </c>
      <c r="BH40" s="37"/>
      <c r="BI40" s="37"/>
      <c r="BJ40" s="37"/>
      <c r="BK40" s="38"/>
    </row>
    <row r="41" spans="1:79" ht="15" customHeight="1" x14ac:dyDescent="0.2">
      <c r="A41" s="36">
        <v>1</v>
      </c>
      <c r="B41" s="37"/>
      <c r="C41" s="37"/>
      <c r="D41" s="38"/>
      <c r="E41" s="36">
        <v>2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8"/>
      <c r="X41" s="27">
        <v>3</v>
      </c>
      <c r="Y41" s="27"/>
      <c r="Z41" s="27"/>
      <c r="AA41" s="27"/>
      <c r="AB41" s="27"/>
      <c r="AC41" s="27">
        <v>4</v>
      </c>
      <c r="AD41" s="27"/>
      <c r="AE41" s="27"/>
      <c r="AF41" s="27"/>
      <c r="AG41" s="27"/>
      <c r="AH41" s="27">
        <v>5</v>
      </c>
      <c r="AI41" s="27"/>
      <c r="AJ41" s="27"/>
      <c r="AK41" s="27"/>
      <c r="AL41" s="27"/>
      <c r="AM41" s="27">
        <v>6</v>
      </c>
      <c r="AN41" s="27"/>
      <c r="AO41" s="27"/>
      <c r="AP41" s="27"/>
      <c r="AQ41" s="27"/>
      <c r="AR41" s="36">
        <v>7</v>
      </c>
      <c r="AS41" s="37"/>
      <c r="AT41" s="37"/>
      <c r="AU41" s="37"/>
      <c r="AV41" s="38"/>
      <c r="AW41" s="36">
        <v>8</v>
      </c>
      <c r="AX41" s="37"/>
      <c r="AY41" s="37"/>
      <c r="AZ41" s="37"/>
      <c r="BA41" s="38"/>
      <c r="BB41" s="36">
        <v>9</v>
      </c>
      <c r="BC41" s="37"/>
      <c r="BD41" s="37"/>
      <c r="BE41" s="37"/>
      <c r="BF41" s="38"/>
      <c r="BG41" s="36">
        <v>10</v>
      </c>
      <c r="BH41" s="37"/>
      <c r="BI41" s="37"/>
      <c r="BJ41" s="37"/>
      <c r="BK41" s="38"/>
    </row>
    <row r="42" spans="1:79" ht="20.25" hidden="1" customHeight="1" x14ac:dyDescent="0.2">
      <c r="A42" s="39" t="s">
        <v>56</v>
      </c>
      <c r="B42" s="40"/>
      <c r="C42" s="40"/>
      <c r="D42" s="41"/>
      <c r="E42" s="39" t="s">
        <v>57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1"/>
      <c r="X42" s="26" t="s">
        <v>60</v>
      </c>
      <c r="Y42" s="26"/>
      <c r="Z42" s="26"/>
      <c r="AA42" s="26"/>
      <c r="AB42" s="26"/>
      <c r="AC42" s="26" t="s">
        <v>61</v>
      </c>
      <c r="AD42" s="26"/>
      <c r="AE42" s="26"/>
      <c r="AF42" s="26"/>
      <c r="AG42" s="26"/>
      <c r="AH42" s="39" t="s">
        <v>94</v>
      </c>
      <c r="AI42" s="40"/>
      <c r="AJ42" s="40"/>
      <c r="AK42" s="40"/>
      <c r="AL42" s="41"/>
      <c r="AM42" s="47" t="s">
        <v>170</v>
      </c>
      <c r="AN42" s="48"/>
      <c r="AO42" s="48"/>
      <c r="AP42" s="48"/>
      <c r="AQ42" s="49"/>
      <c r="AR42" s="39" t="s">
        <v>62</v>
      </c>
      <c r="AS42" s="40"/>
      <c r="AT42" s="40"/>
      <c r="AU42" s="40"/>
      <c r="AV42" s="41"/>
      <c r="AW42" s="39" t="s">
        <v>63</v>
      </c>
      <c r="AX42" s="40"/>
      <c r="AY42" s="40"/>
      <c r="AZ42" s="40"/>
      <c r="BA42" s="41"/>
      <c r="BB42" s="39" t="s">
        <v>95</v>
      </c>
      <c r="BC42" s="40"/>
      <c r="BD42" s="40"/>
      <c r="BE42" s="40"/>
      <c r="BF42" s="41"/>
      <c r="BG42" s="47" t="s">
        <v>170</v>
      </c>
      <c r="BH42" s="48"/>
      <c r="BI42" s="48"/>
      <c r="BJ42" s="48"/>
      <c r="BK42" s="49"/>
      <c r="CA42" t="s">
        <v>23</v>
      </c>
    </row>
    <row r="43" spans="1:79" s="99" customFormat="1" ht="12.75" customHeight="1" x14ac:dyDescent="0.2">
      <c r="A43" s="89"/>
      <c r="B43" s="90"/>
      <c r="C43" s="90"/>
      <c r="D43" s="91"/>
      <c r="E43" s="92" t="s">
        <v>172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>
        <v>3757600</v>
      </c>
      <c r="Y43" s="97"/>
      <c r="Z43" s="97"/>
      <c r="AA43" s="97"/>
      <c r="AB43" s="98"/>
      <c r="AC43" s="96" t="s">
        <v>173</v>
      </c>
      <c r="AD43" s="97"/>
      <c r="AE43" s="97"/>
      <c r="AF43" s="97"/>
      <c r="AG43" s="98"/>
      <c r="AH43" s="96" t="s">
        <v>173</v>
      </c>
      <c r="AI43" s="97"/>
      <c r="AJ43" s="97"/>
      <c r="AK43" s="97"/>
      <c r="AL43" s="98"/>
      <c r="AM43" s="96">
        <f>IF(ISNUMBER(X43),X43,0)+IF(ISNUMBER(AC43),AC43,0)</f>
        <v>3757600</v>
      </c>
      <c r="AN43" s="97"/>
      <c r="AO43" s="97"/>
      <c r="AP43" s="97"/>
      <c r="AQ43" s="98"/>
      <c r="AR43" s="96">
        <v>3835800</v>
      </c>
      <c r="AS43" s="97"/>
      <c r="AT43" s="97"/>
      <c r="AU43" s="97"/>
      <c r="AV43" s="98"/>
      <c r="AW43" s="96" t="s">
        <v>173</v>
      </c>
      <c r="AX43" s="97"/>
      <c r="AY43" s="97"/>
      <c r="AZ43" s="97"/>
      <c r="BA43" s="98"/>
      <c r="BB43" s="96" t="s">
        <v>173</v>
      </c>
      <c r="BC43" s="97"/>
      <c r="BD43" s="97"/>
      <c r="BE43" s="97"/>
      <c r="BF43" s="98"/>
      <c r="BG43" s="95">
        <f>IF(ISNUMBER(AR43),AR43,0)+IF(ISNUMBER(AW43),AW43,0)</f>
        <v>3835800</v>
      </c>
      <c r="BH43" s="95"/>
      <c r="BI43" s="95"/>
      <c r="BJ43" s="95"/>
      <c r="BK43" s="95"/>
      <c r="CA43" s="99" t="s">
        <v>24</v>
      </c>
    </row>
    <row r="44" spans="1:79" s="99" customFormat="1" ht="25.5" customHeight="1" x14ac:dyDescent="0.2">
      <c r="A44" s="89"/>
      <c r="B44" s="90"/>
      <c r="C44" s="90"/>
      <c r="D44" s="91"/>
      <c r="E44" s="92" t="s">
        <v>174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4"/>
      <c r="X44" s="96" t="s">
        <v>173</v>
      </c>
      <c r="Y44" s="97"/>
      <c r="Z44" s="97"/>
      <c r="AA44" s="97"/>
      <c r="AB44" s="98"/>
      <c r="AC44" s="96">
        <v>5000</v>
      </c>
      <c r="AD44" s="97"/>
      <c r="AE44" s="97"/>
      <c r="AF44" s="97"/>
      <c r="AG44" s="98"/>
      <c r="AH44" s="96">
        <v>0</v>
      </c>
      <c r="AI44" s="97"/>
      <c r="AJ44" s="97"/>
      <c r="AK44" s="97"/>
      <c r="AL44" s="98"/>
      <c r="AM44" s="96">
        <f>IF(ISNUMBER(X44),X44,0)+IF(ISNUMBER(AC44),AC44,0)</f>
        <v>5000</v>
      </c>
      <c r="AN44" s="97"/>
      <c r="AO44" s="97"/>
      <c r="AP44" s="97"/>
      <c r="AQ44" s="98"/>
      <c r="AR44" s="96" t="s">
        <v>173</v>
      </c>
      <c r="AS44" s="97"/>
      <c r="AT44" s="97"/>
      <c r="AU44" s="97"/>
      <c r="AV44" s="98"/>
      <c r="AW44" s="96">
        <v>5000</v>
      </c>
      <c r="AX44" s="97"/>
      <c r="AY44" s="97"/>
      <c r="AZ44" s="97"/>
      <c r="BA44" s="98"/>
      <c r="BB44" s="96">
        <v>0</v>
      </c>
      <c r="BC44" s="97"/>
      <c r="BD44" s="97"/>
      <c r="BE44" s="97"/>
      <c r="BF44" s="98"/>
      <c r="BG44" s="95">
        <f>IF(ISNUMBER(AR44),AR44,0)+IF(ISNUMBER(AW44),AW44,0)</f>
        <v>5000</v>
      </c>
      <c r="BH44" s="95"/>
      <c r="BI44" s="95"/>
      <c r="BJ44" s="95"/>
      <c r="BK44" s="95"/>
    </row>
    <row r="45" spans="1:79" s="99" customFormat="1" ht="25.5" customHeight="1" x14ac:dyDescent="0.2">
      <c r="A45" s="89">
        <v>25010100</v>
      </c>
      <c r="B45" s="90"/>
      <c r="C45" s="90"/>
      <c r="D45" s="91"/>
      <c r="E45" s="92" t="s">
        <v>175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4"/>
      <c r="X45" s="96" t="s">
        <v>173</v>
      </c>
      <c r="Y45" s="97"/>
      <c r="Z45" s="97"/>
      <c r="AA45" s="97"/>
      <c r="AB45" s="98"/>
      <c r="AC45" s="96">
        <v>5000</v>
      </c>
      <c r="AD45" s="97"/>
      <c r="AE45" s="97"/>
      <c r="AF45" s="97"/>
      <c r="AG45" s="98"/>
      <c r="AH45" s="96">
        <v>0</v>
      </c>
      <c r="AI45" s="97"/>
      <c r="AJ45" s="97"/>
      <c r="AK45" s="97"/>
      <c r="AL45" s="98"/>
      <c r="AM45" s="96">
        <f>IF(ISNUMBER(X45),X45,0)+IF(ISNUMBER(AC45),AC45,0)</f>
        <v>5000</v>
      </c>
      <c r="AN45" s="97"/>
      <c r="AO45" s="97"/>
      <c r="AP45" s="97"/>
      <c r="AQ45" s="98"/>
      <c r="AR45" s="96" t="s">
        <v>173</v>
      </c>
      <c r="AS45" s="97"/>
      <c r="AT45" s="97"/>
      <c r="AU45" s="97"/>
      <c r="AV45" s="98"/>
      <c r="AW45" s="96">
        <v>5000</v>
      </c>
      <c r="AX45" s="97"/>
      <c r="AY45" s="97"/>
      <c r="AZ45" s="97"/>
      <c r="BA45" s="98"/>
      <c r="BB45" s="96">
        <v>0</v>
      </c>
      <c r="BC45" s="97"/>
      <c r="BD45" s="97"/>
      <c r="BE45" s="97"/>
      <c r="BF45" s="98"/>
      <c r="BG45" s="95">
        <f>IF(ISNUMBER(AR45),AR45,0)+IF(ISNUMBER(AW45),AW45,0)</f>
        <v>5000</v>
      </c>
      <c r="BH45" s="95"/>
      <c r="BI45" s="95"/>
      <c r="BJ45" s="95"/>
      <c r="BK45" s="95"/>
    </row>
    <row r="46" spans="1:79" s="99" customFormat="1" ht="25.5" customHeight="1" x14ac:dyDescent="0.2">
      <c r="A46" s="89"/>
      <c r="B46" s="90"/>
      <c r="C46" s="90"/>
      <c r="D46" s="91"/>
      <c r="E46" s="92" t="s">
        <v>176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4"/>
      <c r="X46" s="96" t="s">
        <v>173</v>
      </c>
      <c r="Y46" s="97"/>
      <c r="Z46" s="97"/>
      <c r="AA46" s="97"/>
      <c r="AB46" s="98"/>
      <c r="AC46" s="96">
        <v>0</v>
      </c>
      <c r="AD46" s="97"/>
      <c r="AE46" s="97"/>
      <c r="AF46" s="97"/>
      <c r="AG46" s="98"/>
      <c r="AH46" s="96">
        <v>0</v>
      </c>
      <c r="AI46" s="97"/>
      <c r="AJ46" s="97"/>
      <c r="AK46" s="97"/>
      <c r="AL46" s="98"/>
      <c r="AM46" s="96">
        <f>IF(ISNUMBER(X46),X46,0)+IF(ISNUMBER(AC46),AC46,0)</f>
        <v>0</v>
      </c>
      <c r="AN46" s="97"/>
      <c r="AO46" s="97"/>
      <c r="AP46" s="97"/>
      <c r="AQ46" s="98"/>
      <c r="AR46" s="96" t="s">
        <v>173</v>
      </c>
      <c r="AS46" s="97"/>
      <c r="AT46" s="97"/>
      <c r="AU46" s="97"/>
      <c r="AV46" s="98"/>
      <c r="AW46" s="96">
        <v>0</v>
      </c>
      <c r="AX46" s="97"/>
      <c r="AY46" s="97"/>
      <c r="AZ46" s="97"/>
      <c r="BA46" s="98"/>
      <c r="BB46" s="96">
        <v>0</v>
      </c>
      <c r="BC46" s="97"/>
      <c r="BD46" s="97"/>
      <c r="BE46" s="97"/>
      <c r="BF46" s="98"/>
      <c r="BG46" s="95">
        <f>IF(ISNUMBER(AR46),AR46,0)+IF(ISNUMBER(AW46),AW46,0)</f>
        <v>0</v>
      </c>
      <c r="BH46" s="95"/>
      <c r="BI46" s="95"/>
      <c r="BJ46" s="95"/>
      <c r="BK46" s="95"/>
    </row>
    <row r="47" spans="1:79" s="99" customFormat="1" ht="25.5" customHeight="1" x14ac:dyDescent="0.2">
      <c r="A47" s="89">
        <v>602400</v>
      </c>
      <c r="B47" s="90"/>
      <c r="C47" s="90"/>
      <c r="D47" s="91"/>
      <c r="E47" s="92" t="s">
        <v>177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4"/>
      <c r="X47" s="96" t="s">
        <v>173</v>
      </c>
      <c r="Y47" s="97"/>
      <c r="Z47" s="97"/>
      <c r="AA47" s="97"/>
      <c r="AB47" s="98"/>
      <c r="AC47" s="96">
        <v>0</v>
      </c>
      <c r="AD47" s="97"/>
      <c r="AE47" s="97"/>
      <c r="AF47" s="97"/>
      <c r="AG47" s="98"/>
      <c r="AH47" s="96">
        <v>0</v>
      </c>
      <c r="AI47" s="97"/>
      <c r="AJ47" s="97"/>
      <c r="AK47" s="97"/>
      <c r="AL47" s="98"/>
      <c r="AM47" s="96">
        <f>IF(ISNUMBER(X47),X47,0)+IF(ISNUMBER(AC47),AC47,0)</f>
        <v>0</v>
      </c>
      <c r="AN47" s="97"/>
      <c r="AO47" s="97"/>
      <c r="AP47" s="97"/>
      <c r="AQ47" s="98"/>
      <c r="AR47" s="96" t="s">
        <v>173</v>
      </c>
      <c r="AS47" s="97"/>
      <c r="AT47" s="97"/>
      <c r="AU47" s="97"/>
      <c r="AV47" s="98"/>
      <c r="AW47" s="96">
        <v>0</v>
      </c>
      <c r="AX47" s="97"/>
      <c r="AY47" s="97"/>
      <c r="AZ47" s="97"/>
      <c r="BA47" s="98"/>
      <c r="BB47" s="96">
        <v>0</v>
      </c>
      <c r="BC47" s="97"/>
      <c r="BD47" s="97"/>
      <c r="BE47" s="97"/>
      <c r="BF47" s="98"/>
      <c r="BG47" s="95">
        <f>IF(ISNUMBER(AR47),AR47,0)+IF(ISNUMBER(AW47),AW47,0)</f>
        <v>0</v>
      </c>
      <c r="BH47" s="95"/>
      <c r="BI47" s="95"/>
      <c r="BJ47" s="95"/>
      <c r="BK47" s="95"/>
    </row>
    <row r="48" spans="1:79" s="6" customFormat="1" ht="12.75" customHeight="1" x14ac:dyDescent="0.2">
      <c r="A48" s="86"/>
      <c r="B48" s="87"/>
      <c r="C48" s="87"/>
      <c r="D48" s="88"/>
      <c r="E48" s="100" t="s">
        <v>147</v>
      </c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2"/>
      <c r="X48" s="104">
        <v>3757600</v>
      </c>
      <c r="Y48" s="105"/>
      <c r="Z48" s="105"/>
      <c r="AA48" s="105"/>
      <c r="AB48" s="106"/>
      <c r="AC48" s="104">
        <v>5000</v>
      </c>
      <c r="AD48" s="105"/>
      <c r="AE48" s="105"/>
      <c r="AF48" s="105"/>
      <c r="AG48" s="106"/>
      <c r="AH48" s="104">
        <v>0</v>
      </c>
      <c r="AI48" s="105"/>
      <c r="AJ48" s="105"/>
      <c r="AK48" s="105"/>
      <c r="AL48" s="106"/>
      <c r="AM48" s="104">
        <f>IF(ISNUMBER(X48),X48,0)+IF(ISNUMBER(AC48),AC48,0)</f>
        <v>3762600</v>
      </c>
      <c r="AN48" s="105"/>
      <c r="AO48" s="105"/>
      <c r="AP48" s="105"/>
      <c r="AQ48" s="106"/>
      <c r="AR48" s="104">
        <v>3835800</v>
      </c>
      <c r="AS48" s="105"/>
      <c r="AT48" s="105"/>
      <c r="AU48" s="105"/>
      <c r="AV48" s="106"/>
      <c r="AW48" s="104">
        <v>5000</v>
      </c>
      <c r="AX48" s="105"/>
      <c r="AY48" s="105"/>
      <c r="AZ48" s="105"/>
      <c r="BA48" s="106"/>
      <c r="BB48" s="104">
        <v>0</v>
      </c>
      <c r="BC48" s="105"/>
      <c r="BD48" s="105"/>
      <c r="BE48" s="105"/>
      <c r="BF48" s="106"/>
      <c r="BG48" s="103">
        <f>IF(ISNUMBER(AR48),AR48,0)+IF(ISNUMBER(AW48),AW48,0)</f>
        <v>3840800</v>
      </c>
      <c r="BH48" s="103"/>
      <c r="BI48" s="103"/>
      <c r="BJ48" s="103"/>
      <c r="BK48" s="103"/>
    </row>
    <row r="49" spans="1:79" s="4" customFormat="1" ht="12.7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</row>
    <row r="51" spans="1:79" s="3" customFormat="1" ht="14.25" customHeight="1" x14ac:dyDescent="0.2">
      <c r="A51" s="29" t="s">
        <v>117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9"/>
    </row>
    <row r="52" spans="1:79" ht="14.25" customHeight="1" x14ac:dyDescent="0.2">
      <c r="A52" s="29" t="s">
        <v>262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</row>
    <row r="53" spans="1:79" ht="15" customHeight="1" x14ac:dyDescent="0.2">
      <c r="A53" s="31" t="s">
        <v>249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</row>
    <row r="54" spans="1:79" ht="23.1" customHeight="1" x14ac:dyDescent="0.2">
      <c r="A54" s="61" t="s">
        <v>118</v>
      </c>
      <c r="B54" s="62"/>
      <c r="C54" s="62"/>
      <c r="D54" s="63"/>
      <c r="E54" s="27" t="s">
        <v>19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36" t="s">
        <v>250</v>
      </c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8"/>
      <c r="AN54" s="36" t="s">
        <v>253</v>
      </c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8"/>
      <c r="BG54" s="36" t="s">
        <v>261</v>
      </c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8"/>
    </row>
    <row r="55" spans="1:79" ht="48.75" customHeight="1" x14ac:dyDescent="0.2">
      <c r="A55" s="64"/>
      <c r="B55" s="65"/>
      <c r="C55" s="65"/>
      <c r="D55" s="66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36" t="s">
        <v>4</v>
      </c>
      <c r="V55" s="37"/>
      <c r="W55" s="37"/>
      <c r="X55" s="37"/>
      <c r="Y55" s="38"/>
      <c r="Z55" s="36" t="s">
        <v>3</v>
      </c>
      <c r="AA55" s="37"/>
      <c r="AB55" s="37"/>
      <c r="AC55" s="37"/>
      <c r="AD55" s="38"/>
      <c r="AE55" s="57" t="s">
        <v>116</v>
      </c>
      <c r="AF55" s="58"/>
      <c r="AG55" s="58"/>
      <c r="AH55" s="59"/>
      <c r="AI55" s="36" t="s">
        <v>5</v>
      </c>
      <c r="AJ55" s="37"/>
      <c r="AK55" s="37"/>
      <c r="AL55" s="37"/>
      <c r="AM55" s="38"/>
      <c r="AN55" s="36" t="s">
        <v>4</v>
      </c>
      <c r="AO55" s="37"/>
      <c r="AP55" s="37"/>
      <c r="AQ55" s="37"/>
      <c r="AR55" s="38"/>
      <c r="AS55" s="36" t="s">
        <v>3</v>
      </c>
      <c r="AT55" s="37"/>
      <c r="AU55" s="37"/>
      <c r="AV55" s="37"/>
      <c r="AW55" s="38"/>
      <c r="AX55" s="57" t="s">
        <v>116</v>
      </c>
      <c r="AY55" s="58"/>
      <c r="AZ55" s="58"/>
      <c r="BA55" s="59"/>
      <c r="BB55" s="36" t="s">
        <v>96</v>
      </c>
      <c r="BC55" s="37"/>
      <c r="BD55" s="37"/>
      <c r="BE55" s="37"/>
      <c r="BF55" s="38"/>
      <c r="BG55" s="36" t="s">
        <v>4</v>
      </c>
      <c r="BH55" s="37"/>
      <c r="BI55" s="37"/>
      <c r="BJ55" s="37"/>
      <c r="BK55" s="38"/>
      <c r="BL55" s="36" t="s">
        <v>3</v>
      </c>
      <c r="BM55" s="37"/>
      <c r="BN55" s="37"/>
      <c r="BO55" s="37"/>
      <c r="BP55" s="38"/>
      <c r="BQ55" s="57" t="s">
        <v>116</v>
      </c>
      <c r="BR55" s="58"/>
      <c r="BS55" s="58"/>
      <c r="BT55" s="59"/>
      <c r="BU55" s="36" t="s">
        <v>97</v>
      </c>
      <c r="BV55" s="37"/>
      <c r="BW55" s="37"/>
      <c r="BX55" s="37"/>
      <c r="BY55" s="38"/>
    </row>
    <row r="56" spans="1:79" ht="15" customHeight="1" x14ac:dyDescent="0.2">
      <c r="A56" s="36">
        <v>1</v>
      </c>
      <c r="B56" s="37"/>
      <c r="C56" s="37"/>
      <c r="D56" s="38"/>
      <c r="E56" s="36">
        <v>2</v>
      </c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8"/>
      <c r="U56" s="36">
        <v>3</v>
      </c>
      <c r="V56" s="37"/>
      <c r="W56" s="37"/>
      <c r="X56" s="37"/>
      <c r="Y56" s="38"/>
      <c r="Z56" s="36">
        <v>4</v>
      </c>
      <c r="AA56" s="37"/>
      <c r="AB56" s="37"/>
      <c r="AC56" s="37"/>
      <c r="AD56" s="38"/>
      <c r="AE56" s="36">
        <v>5</v>
      </c>
      <c r="AF56" s="37"/>
      <c r="AG56" s="37"/>
      <c r="AH56" s="38"/>
      <c r="AI56" s="36">
        <v>6</v>
      </c>
      <c r="AJ56" s="37"/>
      <c r="AK56" s="37"/>
      <c r="AL56" s="37"/>
      <c r="AM56" s="38"/>
      <c r="AN56" s="36">
        <v>7</v>
      </c>
      <c r="AO56" s="37"/>
      <c r="AP56" s="37"/>
      <c r="AQ56" s="37"/>
      <c r="AR56" s="38"/>
      <c r="AS56" s="36">
        <v>8</v>
      </c>
      <c r="AT56" s="37"/>
      <c r="AU56" s="37"/>
      <c r="AV56" s="37"/>
      <c r="AW56" s="38"/>
      <c r="AX56" s="36">
        <v>9</v>
      </c>
      <c r="AY56" s="37"/>
      <c r="AZ56" s="37"/>
      <c r="BA56" s="38"/>
      <c r="BB56" s="36">
        <v>10</v>
      </c>
      <c r="BC56" s="37"/>
      <c r="BD56" s="37"/>
      <c r="BE56" s="37"/>
      <c r="BF56" s="38"/>
      <c r="BG56" s="36">
        <v>11</v>
      </c>
      <c r="BH56" s="37"/>
      <c r="BI56" s="37"/>
      <c r="BJ56" s="37"/>
      <c r="BK56" s="38"/>
      <c r="BL56" s="36">
        <v>12</v>
      </c>
      <c r="BM56" s="37"/>
      <c r="BN56" s="37"/>
      <c r="BO56" s="37"/>
      <c r="BP56" s="38"/>
      <c r="BQ56" s="36">
        <v>13</v>
      </c>
      <c r="BR56" s="37"/>
      <c r="BS56" s="37"/>
      <c r="BT56" s="38"/>
      <c r="BU56" s="36">
        <v>14</v>
      </c>
      <c r="BV56" s="37"/>
      <c r="BW56" s="37"/>
      <c r="BX56" s="37"/>
      <c r="BY56" s="38"/>
    </row>
    <row r="57" spans="1:79" s="1" customFormat="1" ht="12.75" hidden="1" customHeight="1" x14ac:dyDescent="12.75">
      <c r="A57" s="39" t="s">
        <v>64</v>
      </c>
      <c r="B57" s="40"/>
      <c r="C57" s="40"/>
      <c r="D57" s="41"/>
      <c r="E57" s="39" t="s">
        <v>57</v>
      </c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1"/>
      <c r="U57" s="39" t="s">
        <v>65</v>
      </c>
      <c r="V57" s="40"/>
      <c r="W57" s="40"/>
      <c r="X57" s="40"/>
      <c r="Y57" s="41"/>
      <c r="Z57" s="39" t="s">
        <v>66</v>
      </c>
      <c r="AA57" s="40"/>
      <c r="AB57" s="40"/>
      <c r="AC57" s="40"/>
      <c r="AD57" s="41"/>
      <c r="AE57" s="39" t="s">
        <v>91</v>
      </c>
      <c r="AF57" s="40"/>
      <c r="AG57" s="40"/>
      <c r="AH57" s="41"/>
      <c r="AI57" s="47" t="s">
        <v>169</v>
      </c>
      <c r="AJ57" s="48"/>
      <c r="AK57" s="48"/>
      <c r="AL57" s="48"/>
      <c r="AM57" s="49"/>
      <c r="AN57" s="39" t="s">
        <v>67</v>
      </c>
      <c r="AO57" s="40"/>
      <c r="AP57" s="40"/>
      <c r="AQ57" s="40"/>
      <c r="AR57" s="41"/>
      <c r="AS57" s="39" t="s">
        <v>68</v>
      </c>
      <c r="AT57" s="40"/>
      <c r="AU57" s="40"/>
      <c r="AV57" s="40"/>
      <c r="AW57" s="41"/>
      <c r="AX57" s="39" t="s">
        <v>92</v>
      </c>
      <c r="AY57" s="40"/>
      <c r="AZ57" s="40"/>
      <c r="BA57" s="41"/>
      <c r="BB57" s="47" t="s">
        <v>169</v>
      </c>
      <c r="BC57" s="48"/>
      <c r="BD57" s="48"/>
      <c r="BE57" s="48"/>
      <c r="BF57" s="49"/>
      <c r="BG57" s="39" t="s">
        <v>58</v>
      </c>
      <c r="BH57" s="40"/>
      <c r="BI57" s="40"/>
      <c r="BJ57" s="40"/>
      <c r="BK57" s="41"/>
      <c r="BL57" s="39" t="s">
        <v>59</v>
      </c>
      <c r="BM57" s="40"/>
      <c r="BN57" s="40"/>
      <c r="BO57" s="40"/>
      <c r="BP57" s="41"/>
      <c r="BQ57" s="39" t="s">
        <v>93</v>
      </c>
      <c r="BR57" s="40"/>
      <c r="BS57" s="40"/>
      <c r="BT57" s="41"/>
      <c r="BU57" s="47" t="s">
        <v>169</v>
      </c>
      <c r="BV57" s="48"/>
      <c r="BW57" s="48"/>
      <c r="BX57" s="48"/>
      <c r="BY57" s="49"/>
      <c r="CA57" t="s">
        <v>25</v>
      </c>
    </row>
    <row r="58" spans="1:79" s="99" customFormat="1" ht="12.75" customHeight="1" x14ac:dyDescent="0.2">
      <c r="A58" s="89">
        <v>2111</v>
      </c>
      <c r="B58" s="90"/>
      <c r="C58" s="90"/>
      <c r="D58" s="91"/>
      <c r="E58" s="92" t="s">
        <v>178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1907539.9100000001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1907539.9100000001</v>
      </c>
      <c r="AJ58" s="97"/>
      <c r="AK58" s="97"/>
      <c r="AL58" s="97"/>
      <c r="AM58" s="98"/>
      <c r="AN58" s="96">
        <v>2448000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2448000</v>
      </c>
      <c r="BC58" s="97"/>
      <c r="BD58" s="97"/>
      <c r="BE58" s="97"/>
      <c r="BF58" s="98"/>
      <c r="BG58" s="96">
        <v>2307000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2307000</v>
      </c>
      <c r="BV58" s="97"/>
      <c r="BW58" s="97"/>
      <c r="BX58" s="97"/>
      <c r="BY58" s="98"/>
      <c r="CA58" s="99" t="s">
        <v>26</v>
      </c>
    </row>
    <row r="59" spans="1:79" s="99" customFormat="1" ht="12.75" customHeight="1" x14ac:dyDescent="0.2">
      <c r="A59" s="89">
        <v>2120</v>
      </c>
      <c r="B59" s="90"/>
      <c r="C59" s="90"/>
      <c r="D59" s="91"/>
      <c r="E59" s="92" t="s">
        <v>179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416486.61</v>
      </c>
      <c r="V59" s="97"/>
      <c r="W59" s="97"/>
      <c r="X59" s="97"/>
      <c r="Y59" s="98"/>
      <c r="Z59" s="96">
        <v>0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416486.61</v>
      </c>
      <c r="AJ59" s="97"/>
      <c r="AK59" s="97"/>
      <c r="AL59" s="97"/>
      <c r="AM59" s="98"/>
      <c r="AN59" s="96">
        <v>511200</v>
      </c>
      <c r="AO59" s="97"/>
      <c r="AP59" s="97"/>
      <c r="AQ59" s="97"/>
      <c r="AR59" s="98"/>
      <c r="AS59" s="96">
        <v>0</v>
      </c>
      <c r="AT59" s="97"/>
      <c r="AU59" s="97"/>
      <c r="AV59" s="97"/>
      <c r="AW59" s="98"/>
      <c r="AX59" s="96">
        <v>0</v>
      </c>
      <c r="AY59" s="97"/>
      <c r="AZ59" s="97"/>
      <c r="BA59" s="98"/>
      <c r="BB59" s="96">
        <f>IF(ISNUMBER(AN59),AN59,0)+IF(ISNUMBER(AS59),AS59,0)</f>
        <v>511200</v>
      </c>
      <c r="BC59" s="97"/>
      <c r="BD59" s="97"/>
      <c r="BE59" s="97"/>
      <c r="BF59" s="98"/>
      <c r="BG59" s="96">
        <v>471200</v>
      </c>
      <c r="BH59" s="97"/>
      <c r="BI59" s="97"/>
      <c r="BJ59" s="97"/>
      <c r="BK59" s="98"/>
      <c r="BL59" s="96">
        <v>0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471200</v>
      </c>
      <c r="BV59" s="97"/>
      <c r="BW59" s="97"/>
      <c r="BX59" s="97"/>
      <c r="BY59" s="98"/>
    </row>
    <row r="60" spans="1:79" s="99" customFormat="1" ht="12.75" customHeight="1" x14ac:dyDescent="0.2">
      <c r="A60" s="89">
        <v>2210</v>
      </c>
      <c r="B60" s="90"/>
      <c r="C60" s="90"/>
      <c r="D60" s="91"/>
      <c r="E60" s="92" t="s">
        <v>180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48125.599999999999</v>
      </c>
      <c r="V60" s="97"/>
      <c r="W60" s="97"/>
      <c r="X60" s="97"/>
      <c r="Y60" s="98"/>
      <c r="Z60" s="96">
        <v>0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48125.599999999999</v>
      </c>
      <c r="AJ60" s="97"/>
      <c r="AK60" s="97"/>
      <c r="AL60" s="97"/>
      <c r="AM60" s="98"/>
      <c r="AN60" s="96">
        <v>63795</v>
      </c>
      <c r="AO60" s="97"/>
      <c r="AP60" s="97"/>
      <c r="AQ60" s="97"/>
      <c r="AR60" s="98"/>
      <c r="AS60" s="96">
        <v>5000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68795</v>
      </c>
      <c r="BC60" s="97"/>
      <c r="BD60" s="97"/>
      <c r="BE60" s="97"/>
      <c r="BF60" s="98"/>
      <c r="BG60" s="96">
        <v>42800</v>
      </c>
      <c r="BH60" s="97"/>
      <c r="BI60" s="97"/>
      <c r="BJ60" s="97"/>
      <c r="BK60" s="98"/>
      <c r="BL60" s="96">
        <v>5000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47800</v>
      </c>
      <c r="BV60" s="97"/>
      <c r="BW60" s="97"/>
      <c r="BX60" s="97"/>
      <c r="BY60" s="98"/>
    </row>
    <row r="61" spans="1:79" s="99" customFormat="1" ht="12.75" customHeight="1" x14ac:dyDescent="0.2">
      <c r="A61" s="89">
        <v>2240</v>
      </c>
      <c r="B61" s="90"/>
      <c r="C61" s="90"/>
      <c r="D61" s="91"/>
      <c r="E61" s="92" t="s">
        <v>181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624375.72</v>
      </c>
      <c r="V61" s="97"/>
      <c r="W61" s="97"/>
      <c r="X61" s="97"/>
      <c r="Y61" s="98"/>
      <c r="Z61" s="96">
        <v>0</v>
      </c>
      <c r="AA61" s="97"/>
      <c r="AB61" s="97"/>
      <c r="AC61" s="97"/>
      <c r="AD61" s="98"/>
      <c r="AE61" s="96">
        <v>0</v>
      </c>
      <c r="AF61" s="97"/>
      <c r="AG61" s="97"/>
      <c r="AH61" s="98"/>
      <c r="AI61" s="96">
        <f>IF(ISNUMBER(U61),U61,0)+IF(ISNUMBER(Z61),Z61,0)</f>
        <v>624375.72</v>
      </c>
      <c r="AJ61" s="97"/>
      <c r="AK61" s="97"/>
      <c r="AL61" s="97"/>
      <c r="AM61" s="98"/>
      <c r="AN61" s="96">
        <v>424105</v>
      </c>
      <c r="AO61" s="97"/>
      <c r="AP61" s="97"/>
      <c r="AQ61" s="97"/>
      <c r="AR61" s="98"/>
      <c r="AS61" s="96">
        <v>0</v>
      </c>
      <c r="AT61" s="97"/>
      <c r="AU61" s="97"/>
      <c r="AV61" s="97"/>
      <c r="AW61" s="98"/>
      <c r="AX61" s="96">
        <v>0</v>
      </c>
      <c r="AY61" s="97"/>
      <c r="AZ61" s="97"/>
      <c r="BA61" s="98"/>
      <c r="BB61" s="96">
        <f>IF(ISNUMBER(AN61),AN61,0)+IF(ISNUMBER(AS61),AS61,0)</f>
        <v>424105</v>
      </c>
      <c r="BC61" s="97"/>
      <c r="BD61" s="97"/>
      <c r="BE61" s="97"/>
      <c r="BF61" s="98"/>
      <c r="BG61" s="96">
        <v>85600</v>
      </c>
      <c r="BH61" s="97"/>
      <c r="BI61" s="97"/>
      <c r="BJ61" s="97"/>
      <c r="BK61" s="98"/>
      <c r="BL61" s="96">
        <v>0</v>
      </c>
      <c r="BM61" s="97"/>
      <c r="BN61" s="97"/>
      <c r="BO61" s="97"/>
      <c r="BP61" s="98"/>
      <c r="BQ61" s="96">
        <v>0</v>
      </c>
      <c r="BR61" s="97"/>
      <c r="BS61" s="97"/>
      <c r="BT61" s="98"/>
      <c r="BU61" s="96">
        <f>IF(ISNUMBER(BG61),BG61,0)+IF(ISNUMBER(BL61),BL61,0)</f>
        <v>85600</v>
      </c>
      <c r="BV61" s="97"/>
      <c r="BW61" s="97"/>
      <c r="BX61" s="97"/>
      <c r="BY61" s="98"/>
    </row>
    <row r="62" spans="1:79" s="99" customFormat="1" ht="12.75" customHeight="1" x14ac:dyDescent="0.2">
      <c r="A62" s="89">
        <v>2272</v>
      </c>
      <c r="B62" s="90"/>
      <c r="C62" s="90"/>
      <c r="D62" s="91"/>
      <c r="E62" s="92" t="s">
        <v>182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682.54</v>
      </c>
      <c r="V62" s="97"/>
      <c r="W62" s="97"/>
      <c r="X62" s="97"/>
      <c r="Y62" s="98"/>
      <c r="Z62" s="96">
        <v>0</v>
      </c>
      <c r="AA62" s="97"/>
      <c r="AB62" s="97"/>
      <c r="AC62" s="97"/>
      <c r="AD62" s="98"/>
      <c r="AE62" s="96">
        <v>0</v>
      </c>
      <c r="AF62" s="97"/>
      <c r="AG62" s="97"/>
      <c r="AH62" s="98"/>
      <c r="AI62" s="96">
        <f>IF(ISNUMBER(U62),U62,0)+IF(ISNUMBER(Z62),Z62,0)</f>
        <v>682.54</v>
      </c>
      <c r="AJ62" s="97"/>
      <c r="AK62" s="97"/>
      <c r="AL62" s="97"/>
      <c r="AM62" s="98"/>
      <c r="AN62" s="96">
        <v>7300</v>
      </c>
      <c r="AO62" s="97"/>
      <c r="AP62" s="97"/>
      <c r="AQ62" s="97"/>
      <c r="AR62" s="98"/>
      <c r="AS62" s="96">
        <v>0</v>
      </c>
      <c r="AT62" s="97"/>
      <c r="AU62" s="97"/>
      <c r="AV62" s="97"/>
      <c r="AW62" s="98"/>
      <c r="AX62" s="96">
        <v>0</v>
      </c>
      <c r="AY62" s="97"/>
      <c r="AZ62" s="97"/>
      <c r="BA62" s="98"/>
      <c r="BB62" s="96">
        <f>IF(ISNUMBER(AN62),AN62,0)+IF(ISNUMBER(AS62),AS62,0)</f>
        <v>7300</v>
      </c>
      <c r="BC62" s="97"/>
      <c r="BD62" s="97"/>
      <c r="BE62" s="97"/>
      <c r="BF62" s="98"/>
      <c r="BG62" s="96">
        <v>8900</v>
      </c>
      <c r="BH62" s="97"/>
      <c r="BI62" s="97"/>
      <c r="BJ62" s="97"/>
      <c r="BK62" s="98"/>
      <c r="BL62" s="96">
        <v>0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8900</v>
      </c>
      <c r="BV62" s="97"/>
      <c r="BW62" s="97"/>
      <c r="BX62" s="97"/>
      <c r="BY62" s="98"/>
    </row>
    <row r="63" spans="1:79" s="99" customFormat="1" ht="12.75" customHeight="1" x14ac:dyDescent="0.2">
      <c r="A63" s="89">
        <v>2273</v>
      </c>
      <c r="B63" s="90"/>
      <c r="C63" s="90"/>
      <c r="D63" s="91"/>
      <c r="E63" s="92" t="s">
        <v>183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96">
        <v>230904.22</v>
      </c>
      <c r="V63" s="97"/>
      <c r="W63" s="97"/>
      <c r="X63" s="97"/>
      <c r="Y63" s="98"/>
      <c r="Z63" s="96">
        <v>0</v>
      </c>
      <c r="AA63" s="97"/>
      <c r="AB63" s="97"/>
      <c r="AC63" s="97"/>
      <c r="AD63" s="98"/>
      <c r="AE63" s="96">
        <v>0</v>
      </c>
      <c r="AF63" s="97"/>
      <c r="AG63" s="97"/>
      <c r="AH63" s="98"/>
      <c r="AI63" s="96">
        <f>IF(ISNUMBER(U63),U63,0)+IF(ISNUMBER(Z63),Z63,0)</f>
        <v>230904.22</v>
      </c>
      <c r="AJ63" s="97"/>
      <c r="AK63" s="97"/>
      <c r="AL63" s="97"/>
      <c r="AM63" s="98"/>
      <c r="AN63" s="96">
        <v>395000</v>
      </c>
      <c r="AO63" s="97"/>
      <c r="AP63" s="97"/>
      <c r="AQ63" s="97"/>
      <c r="AR63" s="98"/>
      <c r="AS63" s="96">
        <v>0</v>
      </c>
      <c r="AT63" s="97"/>
      <c r="AU63" s="97"/>
      <c r="AV63" s="97"/>
      <c r="AW63" s="98"/>
      <c r="AX63" s="96">
        <v>0</v>
      </c>
      <c r="AY63" s="97"/>
      <c r="AZ63" s="97"/>
      <c r="BA63" s="98"/>
      <c r="BB63" s="96">
        <f>IF(ISNUMBER(AN63),AN63,0)+IF(ISNUMBER(AS63),AS63,0)</f>
        <v>395000</v>
      </c>
      <c r="BC63" s="97"/>
      <c r="BD63" s="97"/>
      <c r="BE63" s="97"/>
      <c r="BF63" s="98"/>
      <c r="BG63" s="96">
        <v>430000</v>
      </c>
      <c r="BH63" s="97"/>
      <c r="BI63" s="97"/>
      <c r="BJ63" s="97"/>
      <c r="BK63" s="98"/>
      <c r="BL63" s="96">
        <v>0</v>
      </c>
      <c r="BM63" s="97"/>
      <c r="BN63" s="97"/>
      <c r="BO63" s="97"/>
      <c r="BP63" s="98"/>
      <c r="BQ63" s="96">
        <v>0</v>
      </c>
      <c r="BR63" s="97"/>
      <c r="BS63" s="97"/>
      <c r="BT63" s="98"/>
      <c r="BU63" s="96">
        <f>IF(ISNUMBER(BG63),BG63,0)+IF(ISNUMBER(BL63),BL63,0)</f>
        <v>430000</v>
      </c>
      <c r="BV63" s="97"/>
      <c r="BW63" s="97"/>
      <c r="BX63" s="97"/>
      <c r="BY63" s="98"/>
    </row>
    <row r="64" spans="1:79" s="99" customFormat="1" ht="12.75" customHeight="1" x14ac:dyDescent="0.2">
      <c r="A64" s="89">
        <v>2274</v>
      </c>
      <c r="B64" s="90"/>
      <c r="C64" s="90"/>
      <c r="D64" s="91"/>
      <c r="E64" s="92" t="s">
        <v>184</v>
      </c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4"/>
      <c r="U64" s="96">
        <v>178338.4</v>
      </c>
      <c r="V64" s="97"/>
      <c r="W64" s="97"/>
      <c r="X64" s="97"/>
      <c r="Y64" s="98"/>
      <c r="Z64" s="96">
        <v>0</v>
      </c>
      <c r="AA64" s="97"/>
      <c r="AB64" s="97"/>
      <c r="AC64" s="97"/>
      <c r="AD64" s="98"/>
      <c r="AE64" s="96">
        <v>0</v>
      </c>
      <c r="AF64" s="97"/>
      <c r="AG64" s="97"/>
      <c r="AH64" s="98"/>
      <c r="AI64" s="96">
        <f>IF(ISNUMBER(U64),U64,0)+IF(ISNUMBER(Z64),Z64,0)</f>
        <v>178338.4</v>
      </c>
      <c r="AJ64" s="97"/>
      <c r="AK64" s="97"/>
      <c r="AL64" s="97"/>
      <c r="AM64" s="98"/>
      <c r="AN64" s="96">
        <v>322700</v>
      </c>
      <c r="AO64" s="97"/>
      <c r="AP64" s="97"/>
      <c r="AQ64" s="97"/>
      <c r="AR64" s="98"/>
      <c r="AS64" s="96">
        <v>0</v>
      </c>
      <c r="AT64" s="97"/>
      <c r="AU64" s="97"/>
      <c r="AV64" s="97"/>
      <c r="AW64" s="98"/>
      <c r="AX64" s="96">
        <v>0</v>
      </c>
      <c r="AY64" s="97"/>
      <c r="AZ64" s="97"/>
      <c r="BA64" s="98"/>
      <c r="BB64" s="96">
        <f>IF(ISNUMBER(AN64),AN64,0)+IF(ISNUMBER(AS64),AS64,0)</f>
        <v>322700</v>
      </c>
      <c r="BC64" s="97"/>
      <c r="BD64" s="97"/>
      <c r="BE64" s="97"/>
      <c r="BF64" s="98"/>
      <c r="BG64" s="96">
        <v>322700</v>
      </c>
      <c r="BH64" s="97"/>
      <c r="BI64" s="97"/>
      <c r="BJ64" s="97"/>
      <c r="BK64" s="98"/>
      <c r="BL64" s="96">
        <v>0</v>
      </c>
      <c r="BM64" s="97"/>
      <c r="BN64" s="97"/>
      <c r="BO64" s="97"/>
      <c r="BP64" s="98"/>
      <c r="BQ64" s="96">
        <v>0</v>
      </c>
      <c r="BR64" s="97"/>
      <c r="BS64" s="97"/>
      <c r="BT64" s="98"/>
      <c r="BU64" s="96">
        <f>IF(ISNUMBER(BG64),BG64,0)+IF(ISNUMBER(BL64),BL64,0)</f>
        <v>322700</v>
      </c>
      <c r="BV64" s="97"/>
      <c r="BW64" s="97"/>
      <c r="BX64" s="97"/>
      <c r="BY64" s="98"/>
    </row>
    <row r="65" spans="1:79" s="99" customFormat="1" ht="12.75" customHeight="1" x14ac:dyDescent="0.2">
      <c r="A65" s="89">
        <v>2800</v>
      </c>
      <c r="B65" s="90"/>
      <c r="C65" s="90"/>
      <c r="D65" s="91"/>
      <c r="E65" s="92" t="s">
        <v>185</v>
      </c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4"/>
      <c r="U65" s="96">
        <v>0</v>
      </c>
      <c r="V65" s="97"/>
      <c r="W65" s="97"/>
      <c r="X65" s="97"/>
      <c r="Y65" s="98"/>
      <c r="Z65" s="96">
        <v>0</v>
      </c>
      <c r="AA65" s="97"/>
      <c r="AB65" s="97"/>
      <c r="AC65" s="97"/>
      <c r="AD65" s="98"/>
      <c r="AE65" s="96">
        <v>0</v>
      </c>
      <c r="AF65" s="97"/>
      <c r="AG65" s="97"/>
      <c r="AH65" s="98"/>
      <c r="AI65" s="96">
        <f>IF(ISNUMBER(U65),U65,0)+IF(ISNUMBER(Z65),Z65,0)</f>
        <v>0</v>
      </c>
      <c r="AJ65" s="97"/>
      <c r="AK65" s="97"/>
      <c r="AL65" s="97"/>
      <c r="AM65" s="98"/>
      <c r="AN65" s="96">
        <v>1400</v>
      </c>
      <c r="AO65" s="97"/>
      <c r="AP65" s="97"/>
      <c r="AQ65" s="97"/>
      <c r="AR65" s="98"/>
      <c r="AS65" s="96">
        <v>0</v>
      </c>
      <c r="AT65" s="97"/>
      <c r="AU65" s="97"/>
      <c r="AV65" s="97"/>
      <c r="AW65" s="98"/>
      <c r="AX65" s="96">
        <v>0</v>
      </c>
      <c r="AY65" s="97"/>
      <c r="AZ65" s="97"/>
      <c r="BA65" s="98"/>
      <c r="BB65" s="96">
        <f>IF(ISNUMBER(AN65),AN65,0)+IF(ISNUMBER(AS65),AS65,0)</f>
        <v>1400</v>
      </c>
      <c r="BC65" s="97"/>
      <c r="BD65" s="97"/>
      <c r="BE65" s="97"/>
      <c r="BF65" s="98"/>
      <c r="BG65" s="96">
        <v>1400</v>
      </c>
      <c r="BH65" s="97"/>
      <c r="BI65" s="97"/>
      <c r="BJ65" s="97"/>
      <c r="BK65" s="98"/>
      <c r="BL65" s="96">
        <v>0</v>
      </c>
      <c r="BM65" s="97"/>
      <c r="BN65" s="97"/>
      <c r="BO65" s="97"/>
      <c r="BP65" s="98"/>
      <c r="BQ65" s="96">
        <v>0</v>
      </c>
      <c r="BR65" s="97"/>
      <c r="BS65" s="97"/>
      <c r="BT65" s="98"/>
      <c r="BU65" s="96">
        <f>IF(ISNUMBER(BG65),BG65,0)+IF(ISNUMBER(BL65),BL65,0)</f>
        <v>1400</v>
      </c>
      <c r="BV65" s="97"/>
      <c r="BW65" s="97"/>
      <c r="BX65" s="97"/>
      <c r="BY65" s="98"/>
    </row>
    <row r="66" spans="1:79" s="99" customFormat="1" ht="25.5" customHeight="1" x14ac:dyDescent="0.2">
      <c r="A66" s="89">
        <v>3110</v>
      </c>
      <c r="B66" s="90"/>
      <c r="C66" s="90"/>
      <c r="D66" s="91"/>
      <c r="E66" s="92" t="s">
        <v>186</v>
      </c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4"/>
      <c r="U66" s="96">
        <v>0</v>
      </c>
      <c r="V66" s="97"/>
      <c r="W66" s="97"/>
      <c r="X66" s="97"/>
      <c r="Y66" s="98"/>
      <c r="Z66" s="96">
        <v>0</v>
      </c>
      <c r="AA66" s="97"/>
      <c r="AB66" s="97"/>
      <c r="AC66" s="97"/>
      <c r="AD66" s="98"/>
      <c r="AE66" s="96">
        <v>0</v>
      </c>
      <c r="AF66" s="97"/>
      <c r="AG66" s="97"/>
      <c r="AH66" s="98"/>
      <c r="AI66" s="96">
        <f>IF(ISNUMBER(U66),U66,0)+IF(ISNUMBER(Z66),Z66,0)</f>
        <v>0</v>
      </c>
      <c r="AJ66" s="97"/>
      <c r="AK66" s="97"/>
      <c r="AL66" s="97"/>
      <c r="AM66" s="98"/>
      <c r="AN66" s="96">
        <v>0</v>
      </c>
      <c r="AO66" s="97"/>
      <c r="AP66" s="97"/>
      <c r="AQ66" s="97"/>
      <c r="AR66" s="98"/>
      <c r="AS66" s="96">
        <v>0</v>
      </c>
      <c r="AT66" s="97"/>
      <c r="AU66" s="97"/>
      <c r="AV66" s="97"/>
      <c r="AW66" s="98"/>
      <c r="AX66" s="96">
        <v>0</v>
      </c>
      <c r="AY66" s="97"/>
      <c r="AZ66" s="97"/>
      <c r="BA66" s="98"/>
      <c r="BB66" s="96">
        <f>IF(ISNUMBER(AN66),AN66,0)+IF(ISNUMBER(AS66),AS66,0)</f>
        <v>0</v>
      </c>
      <c r="BC66" s="97"/>
      <c r="BD66" s="97"/>
      <c r="BE66" s="97"/>
      <c r="BF66" s="98"/>
      <c r="BG66" s="96">
        <v>0</v>
      </c>
      <c r="BH66" s="97"/>
      <c r="BI66" s="97"/>
      <c r="BJ66" s="97"/>
      <c r="BK66" s="98"/>
      <c r="BL66" s="96">
        <v>0</v>
      </c>
      <c r="BM66" s="97"/>
      <c r="BN66" s="97"/>
      <c r="BO66" s="97"/>
      <c r="BP66" s="98"/>
      <c r="BQ66" s="96">
        <v>0</v>
      </c>
      <c r="BR66" s="97"/>
      <c r="BS66" s="97"/>
      <c r="BT66" s="98"/>
      <c r="BU66" s="96">
        <f>IF(ISNUMBER(BG66),BG66,0)+IF(ISNUMBER(BL66),BL66,0)</f>
        <v>0</v>
      </c>
      <c r="BV66" s="97"/>
      <c r="BW66" s="97"/>
      <c r="BX66" s="97"/>
      <c r="BY66" s="98"/>
    </row>
    <row r="67" spans="1:79" s="99" customFormat="1" ht="12.75" customHeight="1" x14ac:dyDescent="0.2">
      <c r="A67" s="89">
        <v>3132</v>
      </c>
      <c r="B67" s="90"/>
      <c r="C67" s="90"/>
      <c r="D67" s="91"/>
      <c r="E67" s="92" t="s">
        <v>187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4"/>
      <c r="U67" s="96">
        <v>0</v>
      </c>
      <c r="V67" s="97"/>
      <c r="W67" s="97"/>
      <c r="X67" s="97"/>
      <c r="Y67" s="98"/>
      <c r="Z67" s="96">
        <v>772691</v>
      </c>
      <c r="AA67" s="97"/>
      <c r="AB67" s="97"/>
      <c r="AC67" s="97"/>
      <c r="AD67" s="98"/>
      <c r="AE67" s="96">
        <v>690590</v>
      </c>
      <c r="AF67" s="97"/>
      <c r="AG67" s="97"/>
      <c r="AH67" s="98"/>
      <c r="AI67" s="96">
        <f>IF(ISNUMBER(U67),U67,0)+IF(ISNUMBER(Z67),Z67,0)</f>
        <v>772691</v>
      </c>
      <c r="AJ67" s="97"/>
      <c r="AK67" s="97"/>
      <c r="AL67" s="97"/>
      <c r="AM67" s="98"/>
      <c r="AN67" s="96">
        <v>0</v>
      </c>
      <c r="AO67" s="97"/>
      <c r="AP67" s="97"/>
      <c r="AQ67" s="97"/>
      <c r="AR67" s="98"/>
      <c r="AS67" s="96">
        <v>0</v>
      </c>
      <c r="AT67" s="97"/>
      <c r="AU67" s="97"/>
      <c r="AV67" s="97"/>
      <c r="AW67" s="98"/>
      <c r="AX67" s="96">
        <v>0</v>
      </c>
      <c r="AY67" s="97"/>
      <c r="AZ67" s="97"/>
      <c r="BA67" s="98"/>
      <c r="BB67" s="96">
        <f>IF(ISNUMBER(AN67),AN67,0)+IF(ISNUMBER(AS67),AS67,0)</f>
        <v>0</v>
      </c>
      <c r="BC67" s="97"/>
      <c r="BD67" s="97"/>
      <c r="BE67" s="97"/>
      <c r="BF67" s="98"/>
      <c r="BG67" s="96">
        <v>0</v>
      </c>
      <c r="BH67" s="97"/>
      <c r="BI67" s="97"/>
      <c r="BJ67" s="97"/>
      <c r="BK67" s="98"/>
      <c r="BL67" s="96">
        <v>0</v>
      </c>
      <c r="BM67" s="97"/>
      <c r="BN67" s="97"/>
      <c r="BO67" s="97"/>
      <c r="BP67" s="98"/>
      <c r="BQ67" s="96">
        <v>0</v>
      </c>
      <c r="BR67" s="97"/>
      <c r="BS67" s="97"/>
      <c r="BT67" s="98"/>
      <c r="BU67" s="96">
        <f>IF(ISNUMBER(BG67),BG67,0)+IF(ISNUMBER(BL67),BL67,0)</f>
        <v>0</v>
      </c>
      <c r="BV67" s="97"/>
      <c r="BW67" s="97"/>
      <c r="BX67" s="97"/>
      <c r="BY67" s="98"/>
    </row>
    <row r="68" spans="1:79" s="6" customFormat="1" ht="12.75" customHeight="1" x14ac:dyDescent="0.2">
      <c r="A68" s="86"/>
      <c r="B68" s="87"/>
      <c r="C68" s="87"/>
      <c r="D68" s="88"/>
      <c r="E68" s="100" t="s">
        <v>147</v>
      </c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2"/>
      <c r="U68" s="104">
        <v>3406453</v>
      </c>
      <c r="V68" s="105"/>
      <c r="W68" s="105"/>
      <c r="X68" s="105"/>
      <c r="Y68" s="106"/>
      <c r="Z68" s="104">
        <v>772691</v>
      </c>
      <c r="AA68" s="105"/>
      <c r="AB68" s="105"/>
      <c r="AC68" s="105"/>
      <c r="AD68" s="106"/>
      <c r="AE68" s="104">
        <v>690590</v>
      </c>
      <c r="AF68" s="105"/>
      <c r="AG68" s="105"/>
      <c r="AH68" s="106"/>
      <c r="AI68" s="104">
        <f>IF(ISNUMBER(U68),U68,0)+IF(ISNUMBER(Z68),Z68,0)</f>
        <v>4179144</v>
      </c>
      <c r="AJ68" s="105"/>
      <c r="AK68" s="105"/>
      <c r="AL68" s="105"/>
      <c r="AM68" s="106"/>
      <c r="AN68" s="104">
        <v>4173500</v>
      </c>
      <c r="AO68" s="105"/>
      <c r="AP68" s="105"/>
      <c r="AQ68" s="105"/>
      <c r="AR68" s="106"/>
      <c r="AS68" s="104">
        <v>5000</v>
      </c>
      <c r="AT68" s="105"/>
      <c r="AU68" s="105"/>
      <c r="AV68" s="105"/>
      <c r="AW68" s="106"/>
      <c r="AX68" s="104">
        <v>0</v>
      </c>
      <c r="AY68" s="105"/>
      <c r="AZ68" s="105"/>
      <c r="BA68" s="106"/>
      <c r="BB68" s="104">
        <f>IF(ISNUMBER(AN68),AN68,0)+IF(ISNUMBER(AS68),AS68,0)</f>
        <v>4178500</v>
      </c>
      <c r="BC68" s="105"/>
      <c r="BD68" s="105"/>
      <c r="BE68" s="105"/>
      <c r="BF68" s="106"/>
      <c r="BG68" s="104">
        <v>3669600</v>
      </c>
      <c r="BH68" s="105"/>
      <c r="BI68" s="105"/>
      <c r="BJ68" s="105"/>
      <c r="BK68" s="106"/>
      <c r="BL68" s="104">
        <v>5000</v>
      </c>
      <c r="BM68" s="105"/>
      <c r="BN68" s="105"/>
      <c r="BO68" s="105"/>
      <c r="BP68" s="106"/>
      <c r="BQ68" s="104">
        <v>0</v>
      </c>
      <c r="BR68" s="105"/>
      <c r="BS68" s="105"/>
      <c r="BT68" s="106"/>
      <c r="BU68" s="104">
        <f>IF(ISNUMBER(BG68),BG68,0)+IF(ISNUMBER(BL68),BL68,0)</f>
        <v>3674600</v>
      </c>
      <c r="BV68" s="105"/>
      <c r="BW68" s="105"/>
      <c r="BX68" s="105"/>
      <c r="BY68" s="106"/>
    </row>
    <row r="70" spans="1:79" ht="14.25" customHeight="1" x14ac:dyDescent="0.2">
      <c r="A70" s="29" t="s">
        <v>263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79" ht="15" customHeight="1" x14ac:dyDescent="0.2">
      <c r="A71" s="44" t="s">
        <v>249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</row>
    <row r="72" spans="1:79" ht="23.1" customHeight="1" x14ac:dyDescent="0.2">
      <c r="A72" s="61" t="s">
        <v>119</v>
      </c>
      <c r="B72" s="62"/>
      <c r="C72" s="62"/>
      <c r="D72" s="62"/>
      <c r="E72" s="63"/>
      <c r="F72" s="27" t="s">
        <v>19</v>
      </c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36" t="s">
        <v>250</v>
      </c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8"/>
      <c r="AN72" s="36" t="s">
        <v>253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8"/>
      <c r="BG72" s="36" t="s">
        <v>261</v>
      </c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8"/>
    </row>
    <row r="73" spans="1:79" ht="51.75" customHeight="1" x14ac:dyDescent="12.75">
      <c r="A73" s="64"/>
      <c r="B73" s="65"/>
      <c r="C73" s="65"/>
      <c r="D73" s="65"/>
      <c r="E73" s="66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36" t="s">
        <v>4</v>
      </c>
      <c r="V73" s="37"/>
      <c r="W73" s="37"/>
      <c r="X73" s="37"/>
      <c r="Y73" s="38"/>
      <c r="Z73" s="36" t="s">
        <v>3</v>
      </c>
      <c r="AA73" s="37"/>
      <c r="AB73" s="37"/>
      <c r="AC73" s="37"/>
      <c r="AD73" s="38"/>
      <c r="AE73" s="57" t="s">
        <v>116</v>
      </c>
      <c r="AF73" s="58"/>
      <c r="AG73" s="58"/>
      <c r="AH73" s="59"/>
      <c r="AI73" s="36" t="s">
        <v>5</v>
      </c>
      <c r="AJ73" s="37"/>
      <c r="AK73" s="37"/>
      <c r="AL73" s="37"/>
      <c r="AM73" s="38"/>
      <c r="AN73" s="36" t="s">
        <v>4</v>
      </c>
      <c r="AO73" s="37"/>
      <c r="AP73" s="37"/>
      <c r="AQ73" s="37"/>
      <c r="AR73" s="38"/>
      <c r="AS73" s="36" t="s">
        <v>3</v>
      </c>
      <c r="AT73" s="37"/>
      <c r="AU73" s="37"/>
      <c r="AV73" s="37"/>
      <c r="AW73" s="38"/>
      <c r="AX73" s="57" t="s">
        <v>116</v>
      </c>
      <c r="AY73" s="58"/>
      <c r="AZ73" s="58"/>
      <c r="BA73" s="59"/>
      <c r="BB73" s="36" t="s">
        <v>96</v>
      </c>
      <c r="BC73" s="37"/>
      <c r="BD73" s="37"/>
      <c r="BE73" s="37"/>
      <c r="BF73" s="38"/>
      <c r="BG73" s="36" t="s">
        <v>4</v>
      </c>
      <c r="BH73" s="37"/>
      <c r="BI73" s="37"/>
      <c r="BJ73" s="37"/>
      <c r="BK73" s="38"/>
      <c r="BL73" s="36" t="s">
        <v>3</v>
      </c>
      <c r="BM73" s="37"/>
      <c r="BN73" s="37"/>
      <c r="BO73" s="37"/>
      <c r="BP73" s="38"/>
      <c r="BQ73" s="57" t="s">
        <v>116</v>
      </c>
      <c r="BR73" s="58"/>
      <c r="BS73" s="58"/>
      <c r="BT73" s="59"/>
      <c r="BU73" s="27" t="s">
        <v>97</v>
      </c>
      <c r="BV73" s="27"/>
      <c r="BW73" s="27"/>
      <c r="BX73" s="27"/>
      <c r="BY73" s="27"/>
    </row>
    <row r="74" spans="1:79" ht="15" customHeight="1" x14ac:dyDescent="0.2">
      <c r="A74" s="36">
        <v>1</v>
      </c>
      <c r="B74" s="37"/>
      <c r="C74" s="37"/>
      <c r="D74" s="37"/>
      <c r="E74" s="38"/>
      <c r="F74" s="36">
        <v>2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8"/>
      <c r="U74" s="36">
        <v>3</v>
      </c>
      <c r="V74" s="37"/>
      <c r="W74" s="37"/>
      <c r="X74" s="37"/>
      <c r="Y74" s="38"/>
      <c r="Z74" s="36">
        <v>4</v>
      </c>
      <c r="AA74" s="37"/>
      <c r="AB74" s="37"/>
      <c r="AC74" s="37"/>
      <c r="AD74" s="38"/>
      <c r="AE74" s="36">
        <v>5</v>
      </c>
      <c r="AF74" s="37"/>
      <c r="AG74" s="37"/>
      <c r="AH74" s="38"/>
      <c r="AI74" s="36">
        <v>6</v>
      </c>
      <c r="AJ74" s="37"/>
      <c r="AK74" s="37"/>
      <c r="AL74" s="37"/>
      <c r="AM74" s="38"/>
      <c r="AN74" s="36">
        <v>7</v>
      </c>
      <c r="AO74" s="37"/>
      <c r="AP74" s="37"/>
      <c r="AQ74" s="37"/>
      <c r="AR74" s="38"/>
      <c r="AS74" s="36">
        <v>8</v>
      </c>
      <c r="AT74" s="37"/>
      <c r="AU74" s="37"/>
      <c r="AV74" s="37"/>
      <c r="AW74" s="38"/>
      <c r="AX74" s="36">
        <v>9</v>
      </c>
      <c r="AY74" s="37"/>
      <c r="AZ74" s="37"/>
      <c r="BA74" s="38"/>
      <c r="BB74" s="36">
        <v>10</v>
      </c>
      <c r="BC74" s="37"/>
      <c r="BD74" s="37"/>
      <c r="BE74" s="37"/>
      <c r="BF74" s="38"/>
      <c r="BG74" s="36">
        <v>11</v>
      </c>
      <c r="BH74" s="37"/>
      <c r="BI74" s="37"/>
      <c r="BJ74" s="37"/>
      <c r="BK74" s="38"/>
      <c r="BL74" s="36">
        <v>12</v>
      </c>
      <c r="BM74" s="37"/>
      <c r="BN74" s="37"/>
      <c r="BO74" s="37"/>
      <c r="BP74" s="38"/>
      <c r="BQ74" s="36">
        <v>13</v>
      </c>
      <c r="BR74" s="37"/>
      <c r="BS74" s="37"/>
      <c r="BT74" s="38"/>
      <c r="BU74" s="27">
        <v>14</v>
      </c>
      <c r="BV74" s="27"/>
      <c r="BW74" s="27"/>
      <c r="BX74" s="27"/>
      <c r="BY74" s="27"/>
    </row>
    <row r="75" spans="1:79" s="1" customFormat="1" ht="13.5" hidden="1" customHeight="1" x14ac:dyDescent="0.2">
      <c r="A75" s="39" t="s">
        <v>64</v>
      </c>
      <c r="B75" s="40"/>
      <c r="C75" s="40"/>
      <c r="D75" s="40"/>
      <c r="E75" s="41"/>
      <c r="F75" s="39" t="s">
        <v>57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1"/>
      <c r="U75" s="39" t="s">
        <v>65</v>
      </c>
      <c r="V75" s="40"/>
      <c r="W75" s="40"/>
      <c r="X75" s="40"/>
      <c r="Y75" s="41"/>
      <c r="Z75" s="39" t="s">
        <v>66</v>
      </c>
      <c r="AA75" s="40"/>
      <c r="AB75" s="40"/>
      <c r="AC75" s="40"/>
      <c r="AD75" s="41"/>
      <c r="AE75" s="39" t="s">
        <v>91</v>
      </c>
      <c r="AF75" s="40"/>
      <c r="AG75" s="40"/>
      <c r="AH75" s="41"/>
      <c r="AI75" s="47" t="s">
        <v>169</v>
      </c>
      <c r="AJ75" s="48"/>
      <c r="AK75" s="48"/>
      <c r="AL75" s="48"/>
      <c r="AM75" s="49"/>
      <c r="AN75" s="39" t="s">
        <v>67</v>
      </c>
      <c r="AO75" s="40"/>
      <c r="AP75" s="40"/>
      <c r="AQ75" s="40"/>
      <c r="AR75" s="41"/>
      <c r="AS75" s="39" t="s">
        <v>68</v>
      </c>
      <c r="AT75" s="40"/>
      <c r="AU75" s="40"/>
      <c r="AV75" s="40"/>
      <c r="AW75" s="41"/>
      <c r="AX75" s="39" t="s">
        <v>92</v>
      </c>
      <c r="AY75" s="40"/>
      <c r="AZ75" s="40"/>
      <c r="BA75" s="41"/>
      <c r="BB75" s="47" t="s">
        <v>169</v>
      </c>
      <c r="BC75" s="48"/>
      <c r="BD75" s="48"/>
      <c r="BE75" s="48"/>
      <c r="BF75" s="49"/>
      <c r="BG75" s="39" t="s">
        <v>58</v>
      </c>
      <c r="BH75" s="40"/>
      <c r="BI75" s="40"/>
      <c r="BJ75" s="40"/>
      <c r="BK75" s="41"/>
      <c r="BL75" s="39" t="s">
        <v>59</v>
      </c>
      <c r="BM75" s="40"/>
      <c r="BN75" s="40"/>
      <c r="BO75" s="40"/>
      <c r="BP75" s="41"/>
      <c r="BQ75" s="39" t="s">
        <v>93</v>
      </c>
      <c r="BR75" s="40"/>
      <c r="BS75" s="40"/>
      <c r="BT75" s="41"/>
      <c r="BU75" s="50" t="s">
        <v>169</v>
      </c>
      <c r="BV75" s="50"/>
      <c r="BW75" s="50"/>
      <c r="BX75" s="50"/>
      <c r="BY75" s="50"/>
      <c r="CA75" t="s">
        <v>27</v>
      </c>
    </row>
    <row r="76" spans="1:79" s="6" customFormat="1" ht="12.75" customHeight="1" x14ac:dyDescent="0.2">
      <c r="A76" s="86"/>
      <c r="B76" s="87"/>
      <c r="C76" s="87"/>
      <c r="D76" s="87"/>
      <c r="E76" s="88"/>
      <c r="F76" s="86" t="s">
        <v>147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8"/>
      <c r="U76" s="104"/>
      <c r="V76" s="105"/>
      <c r="W76" s="105"/>
      <c r="X76" s="105"/>
      <c r="Y76" s="106"/>
      <c r="Z76" s="104"/>
      <c r="AA76" s="105"/>
      <c r="AB76" s="105"/>
      <c r="AC76" s="105"/>
      <c r="AD76" s="106"/>
      <c r="AE76" s="104"/>
      <c r="AF76" s="105"/>
      <c r="AG76" s="105"/>
      <c r="AH76" s="106"/>
      <c r="AI76" s="104">
        <f>IF(ISNUMBER(U76),U76,0)+IF(ISNUMBER(Z76),Z76,0)</f>
        <v>0</v>
      </c>
      <c r="AJ76" s="105"/>
      <c r="AK76" s="105"/>
      <c r="AL76" s="105"/>
      <c r="AM76" s="106"/>
      <c r="AN76" s="104"/>
      <c r="AO76" s="105"/>
      <c r="AP76" s="105"/>
      <c r="AQ76" s="105"/>
      <c r="AR76" s="106"/>
      <c r="AS76" s="104"/>
      <c r="AT76" s="105"/>
      <c r="AU76" s="105"/>
      <c r="AV76" s="105"/>
      <c r="AW76" s="106"/>
      <c r="AX76" s="104"/>
      <c r="AY76" s="105"/>
      <c r="AZ76" s="105"/>
      <c r="BA76" s="106"/>
      <c r="BB76" s="104">
        <f>IF(ISNUMBER(AN76),AN76,0)+IF(ISNUMBER(AS76),AS76,0)</f>
        <v>0</v>
      </c>
      <c r="BC76" s="105"/>
      <c r="BD76" s="105"/>
      <c r="BE76" s="105"/>
      <c r="BF76" s="106"/>
      <c r="BG76" s="104"/>
      <c r="BH76" s="105"/>
      <c r="BI76" s="105"/>
      <c r="BJ76" s="105"/>
      <c r="BK76" s="106"/>
      <c r="BL76" s="104"/>
      <c r="BM76" s="105"/>
      <c r="BN76" s="105"/>
      <c r="BO76" s="105"/>
      <c r="BP76" s="106"/>
      <c r="BQ76" s="104"/>
      <c r="BR76" s="105"/>
      <c r="BS76" s="105"/>
      <c r="BT76" s="106"/>
      <c r="BU76" s="104">
        <f>IF(ISNUMBER(BG76),BG76,0)+IF(ISNUMBER(BL76),BL76,0)</f>
        <v>0</v>
      </c>
      <c r="BV76" s="105"/>
      <c r="BW76" s="105"/>
      <c r="BX76" s="105"/>
      <c r="BY76" s="106"/>
      <c r="CA76" s="6" t="s">
        <v>28</v>
      </c>
    </row>
    <row r="78" spans="1:79" ht="14.25" customHeight="1" x14ac:dyDescent="0.2">
      <c r="A78" s="29" t="s">
        <v>277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</row>
    <row r="79" spans="1:79" ht="15" customHeight="1" x14ac:dyDescent="0.2">
      <c r="A79" s="44" t="s">
        <v>249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</row>
    <row r="80" spans="1:79" ht="23.1" customHeight="1" x14ac:dyDescent="0.2">
      <c r="A80" s="61" t="s">
        <v>118</v>
      </c>
      <c r="B80" s="62"/>
      <c r="C80" s="62"/>
      <c r="D80" s="63"/>
      <c r="E80" s="51" t="s">
        <v>19</v>
      </c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3"/>
      <c r="X80" s="36" t="s">
        <v>271</v>
      </c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8"/>
      <c r="AR80" s="27" t="s">
        <v>276</v>
      </c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</row>
    <row r="81" spans="1:79" ht="48.75" customHeight="1" x14ac:dyDescent="0.2">
      <c r="A81" s="64"/>
      <c r="B81" s="65"/>
      <c r="C81" s="65"/>
      <c r="D81" s="66"/>
      <c r="E81" s="54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6"/>
      <c r="X81" s="51" t="s">
        <v>4</v>
      </c>
      <c r="Y81" s="52"/>
      <c r="Z81" s="52"/>
      <c r="AA81" s="52"/>
      <c r="AB81" s="53"/>
      <c r="AC81" s="51" t="s">
        <v>3</v>
      </c>
      <c r="AD81" s="52"/>
      <c r="AE81" s="52"/>
      <c r="AF81" s="52"/>
      <c r="AG81" s="53"/>
      <c r="AH81" s="57" t="s">
        <v>116</v>
      </c>
      <c r="AI81" s="58"/>
      <c r="AJ81" s="58"/>
      <c r="AK81" s="58"/>
      <c r="AL81" s="59"/>
      <c r="AM81" s="36" t="s">
        <v>5</v>
      </c>
      <c r="AN81" s="37"/>
      <c r="AO81" s="37"/>
      <c r="AP81" s="37"/>
      <c r="AQ81" s="38"/>
      <c r="AR81" s="36" t="s">
        <v>4</v>
      </c>
      <c r="AS81" s="37"/>
      <c r="AT81" s="37"/>
      <c r="AU81" s="37"/>
      <c r="AV81" s="38"/>
      <c r="AW81" s="36" t="s">
        <v>3</v>
      </c>
      <c r="AX81" s="37"/>
      <c r="AY81" s="37"/>
      <c r="AZ81" s="37"/>
      <c r="BA81" s="38"/>
      <c r="BB81" s="57" t="s">
        <v>116</v>
      </c>
      <c r="BC81" s="58"/>
      <c r="BD81" s="58"/>
      <c r="BE81" s="58"/>
      <c r="BF81" s="59"/>
      <c r="BG81" s="36" t="s">
        <v>96</v>
      </c>
      <c r="BH81" s="37"/>
      <c r="BI81" s="37"/>
      <c r="BJ81" s="37"/>
      <c r="BK81" s="38"/>
    </row>
    <row r="82" spans="1:79" ht="12.75" customHeight="1" x14ac:dyDescent="0.2">
      <c r="A82" s="36">
        <v>1</v>
      </c>
      <c r="B82" s="37"/>
      <c r="C82" s="37"/>
      <c r="D82" s="38"/>
      <c r="E82" s="36">
        <v>2</v>
      </c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8"/>
      <c r="X82" s="36">
        <v>3</v>
      </c>
      <c r="Y82" s="37"/>
      <c r="Z82" s="37"/>
      <c r="AA82" s="37"/>
      <c r="AB82" s="38"/>
      <c r="AC82" s="36">
        <v>4</v>
      </c>
      <c r="AD82" s="37"/>
      <c r="AE82" s="37"/>
      <c r="AF82" s="37"/>
      <c r="AG82" s="38"/>
      <c r="AH82" s="36">
        <v>5</v>
      </c>
      <c r="AI82" s="37"/>
      <c r="AJ82" s="37"/>
      <c r="AK82" s="37"/>
      <c r="AL82" s="38"/>
      <c r="AM82" s="36">
        <v>6</v>
      </c>
      <c r="AN82" s="37"/>
      <c r="AO82" s="37"/>
      <c r="AP82" s="37"/>
      <c r="AQ82" s="38"/>
      <c r="AR82" s="36">
        <v>7</v>
      </c>
      <c r="AS82" s="37"/>
      <c r="AT82" s="37"/>
      <c r="AU82" s="37"/>
      <c r="AV82" s="38"/>
      <c r="AW82" s="36">
        <v>8</v>
      </c>
      <c r="AX82" s="37"/>
      <c r="AY82" s="37"/>
      <c r="AZ82" s="37"/>
      <c r="BA82" s="38"/>
      <c r="BB82" s="36">
        <v>9</v>
      </c>
      <c r="BC82" s="37"/>
      <c r="BD82" s="37"/>
      <c r="BE82" s="37"/>
      <c r="BF82" s="38"/>
      <c r="BG82" s="36">
        <v>10</v>
      </c>
      <c r="BH82" s="37"/>
      <c r="BI82" s="37"/>
      <c r="BJ82" s="37"/>
      <c r="BK82" s="38"/>
    </row>
    <row r="83" spans="1:79" s="1" customFormat="1" ht="12.75" hidden="1" customHeight="1" x14ac:dyDescent="12.75">
      <c r="A83" s="39" t="s">
        <v>64</v>
      </c>
      <c r="B83" s="40"/>
      <c r="C83" s="40"/>
      <c r="D83" s="41"/>
      <c r="E83" s="39" t="s">
        <v>57</v>
      </c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1"/>
      <c r="X83" s="68" t="s">
        <v>60</v>
      </c>
      <c r="Y83" s="69"/>
      <c r="Z83" s="69"/>
      <c r="AA83" s="69"/>
      <c r="AB83" s="70"/>
      <c r="AC83" s="68" t="s">
        <v>61</v>
      </c>
      <c r="AD83" s="69"/>
      <c r="AE83" s="69"/>
      <c r="AF83" s="69"/>
      <c r="AG83" s="70"/>
      <c r="AH83" s="39" t="s">
        <v>94</v>
      </c>
      <c r="AI83" s="40"/>
      <c r="AJ83" s="40"/>
      <c r="AK83" s="40"/>
      <c r="AL83" s="41"/>
      <c r="AM83" s="47" t="s">
        <v>170</v>
      </c>
      <c r="AN83" s="48"/>
      <c r="AO83" s="48"/>
      <c r="AP83" s="48"/>
      <c r="AQ83" s="49"/>
      <c r="AR83" s="39" t="s">
        <v>62</v>
      </c>
      <c r="AS83" s="40"/>
      <c r="AT83" s="40"/>
      <c r="AU83" s="40"/>
      <c r="AV83" s="41"/>
      <c r="AW83" s="39" t="s">
        <v>63</v>
      </c>
      <c r="AX83" s="40"/>
      <c r="AY83" s="40"/>
      <c r="AZ83" s="40"/>
      <c r="BA83" s="41"/>
      <c r="BB83" s="39" t="s">
        <v>95</v>
      </c>
      <c r="BC83" s="40"/>
      <c r="BD83" s="40"/>
      <c r="BE83" s="40"/>
      <c r="BF83" s="41"/>
      <c r="BG83" s="47" t="s">
        <v>170</v>
      </c>
      <c r="BH83" s="48"/>
      <c r="BI83" s="48"/>
      <c r="BJ83" s="48"/>
      <c r="BK83" s="49"/>
      <c r="CA83" t="s">
        <v>29</v>
      </c>
    </row>
    <row r="84" spans="1:79" s="99" customFormat="1" ht="12.75" customHeight="1" x14ac:dyDescent="0.2">
      <c r="A84" s="89">
        <v>2111</v>
      </c>
      <c r="B84" s="90"/>
      <c r="C84" s="90"/>
      <c r="D84" s="91"/>
      <c r="E84" s="92" t="s">
        <v>178</v>
      </c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4"/>
      <c r="X84" s="96">
        <v>2307000</v>
      </c>
      <c r="Y84" s="97"/>
      <c r="Z84" s="97"/>
      <c r="AA84" s="97"/>
      <c r="AB84" s="98"/>
      <c r="AC84" s="96">
        <v>0</v>
      </c>
      <c r="AD84" s="97"/>
      <c r="AE84" s="97"/>
      <c r="AF84" s="97"/>
      <c r="AG84" s="98"/>
      <c r="AH84" s="96">
        <v>0</v>
      </c>
      <c r="AI84" s="97"/>
      <c r="AJ84" s="97"/>
      <c r="AK84" s="97"/>
      <c r="AL84" s="98"/>
      <c r="AM84" s="96">
        <f>IF(ISNUMBER(X84),X84,0)+IF(ISNUMBER(AC84),AC84,0)</f>
        <v>2307000</v>
      </c>
      <c r="AN84" s="97"/>
      <c r="AO84" s="97"/>
      <c r="AP84" s="97"/>
      <c r="AQ84" s="98"/>
      <c r="AR84" s="96">
        <v>2307000</v>
      </c>
      <c r="AS84" s="97"/>
      <c r="AT84" s="97"/>
      <c r="AU84" s="97"/>
      <c r="AV84" s="98"/>
      <c r="AW84" s="96">
        <v>0</v>
      </c>
      <c r="AX84" s="97"/>
      <c r="AY84" s="97"/>
      <c r="AZ84" s="97"/>
      <c r="BA84" s="98"/>
      <c r="BB84" s="96">
        <v>0</v>
      </c>
      <c r="BC84" s="97"/>
      <c r="BD84" s="97"/>
      <c r="BE84" s="97"/>
      <c r="BF84" s="98"/>
      <c r="BG84" s="95">
        <f>IF(ISNUMBER(AR84),AR84,0)+IF(ISNUMBER(AW84),AW84,0)</f>
        <v>2307000</v>
      </c>
      <c r="BH84" s="95"/>
      <c r="BI84" s="95"/>
      <c r="BJ84" s="95"/>
      <c r="BK84" s="95"/>
      <c r="CA84" s="99" t="s">
        <v>30</v>
      </c>
    </row>
    <row r="85" spans="1:79" s="99" customFormat="1" ht="12.75" customHeight="1" x14ac:dyDescent="0.2">
      <c r="A85" s="89">
        <v>2120</v>
      </c>
      <c r="B85" s="90"/>
      <c r="C85" s="90"/>
      <c r="D85" s="91"/>
      <c r="E85" s="92" t="s">
        <v>179</v>
      </c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4"/>
      <c r="X85" s="96">
        <v>471200</v>
      </c>
      <c r="Y85" s="97"/>
      <c r="Z85" s="97"/>
      <c r="AA85" s="97"/>
      <c r="AB85" s="98"/>
      <c r="AC85" s="96">
        <v>0</v>
      </c>
      <c r="AD85" s="97"/>
      <c r="AE85" s="97"/>
      <c r="AF85" s="97"/>
      <c r="AG85" s="98"/>
      <c r="AH85" s="96">
        <v>0</v>
      </c>
      <c r="AI85" s="97"/>
      <c r="AJ85" s="97"/>
      <c r="AK85" s="97"/>
      <c r="AL85" s="98"/>
      <c r="AM85" s="96">
        <f>IF(ISNUMBER(X85),X85,0)+IF(ISNUMBER(AC85),AC85,0)</f>
        <v>471200</v>
      </c>
      <c r="AN85" s="97"/>
      <c r="AO85" s="97"/>
      <c r="AP85" s="97"/>
      <c r="AQ85" s="98"/>
      <c r="AR85" s="96">
        <v>471200</v>
      </c>
      <c r="AS85" s="97"/>
      <c r="AT85" s="97"/>
      <c r="AU85" s="97"/>
      <c r="AV85" s="98"/>
      <c r="AW85" s="96">
        <v>0</v>
      </c>
      <c r="AX85" s="97"/>
      <c r="AY85" s="97"/>
      <c r="AZ85" s="97"/>
      <c r="BA85" s="98"/>
      <c r="BB85" s="96">
        <v>0</v>
      </c>
      <c r="BC85" s="97"/>
      <c r="BD85" s="97"/>
      <c r="BE85" s="97"/>
      <c r="BF85" s="98"/>
      <c r="BG85" s="95">
        <f>IF(ISNUMBER(AR85),AR85,0)+IF(ISNUMBER(AW85),AW85,0)</f>
        <v>471200</v>
      </c>
      <c r="BH85" s="95"/>
      <c r="BI85" s="95"/>
      <c r="BJ85" s="95"/>
      <c r="BK85" s="95"/>
    </row>
    <row r="86" spans="1:79" s="99" customFormat="1" ht="12.75" customHeight="1" x14ac:dyDescent="0.2">
      <c r="A86" s="89">
        <v>2210</v>
      </c>
      <c r="B86" s="90"/>
      <c r="C86" s="90"/>
      <c r="D86" s="91"/>
      <c r="E86" s="92" t="s">
        <v>180</v>
      </c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4"/>
      <c r="X86" s="96">
        <v>47000</v>
      </c>
      <c r="Y86" s="97"/>
      <c r="Z86" s="97"/>
      <c r="AA86" s="97"/>
      <c r="AB86" s="98"/>
      <c r="AC86" s="96">
        <v>5000</v>
      </c>
      <c r="AD86" s="97"/>
      <c r="AE86" s="97"/>
      <c r="AF86" s="97"/>
      <c r="AG86" s="98"/>
      <c r="AH86" s="96">
        <v>0</v>
      </c>
      <c r="AI86" s="97"/>
      <c r="AJ86" s="97"/>
      <c r="AK86" s="97"/>
      <c r="AL86" s="98"/>
      <c r="AM86" s="96">
        <f>IF(ISNUMBER(X86),X86,0)+IF(ISNUMBER(AC86),AC86,0)</f>
        <v>52000</v>
      </c>
      <c r="AN86" s="97"/>
      <c r="AO86" s="97"/>
      <c r="AP86" s="97"/>
      <c r="AQ86" s="98"/>
      <c r="AR86" s="96">
        <v>50760</v>
      </c>
      <c r="AS86" s="97"/>
      <c r="AT86" s="97"/>
      <c r="AU86" s="97"/>
      <c r="AV86" s="98"/>
      <c r="AW86" s="96">
        <v>5000</v>
      </c>
      <c r="AX86" s="97"/>
      <c r="AY86" s="97"/>
      <c r="AZ86" s="97"/>
      <c r="BA86" s="98"/>
      <c r="BB86" s="96">
        <v>0</v>
      </c>
      <c r="BC86" s="97"/>
      <c r="BD86" s="97"/>
      <c r="BE86" s="97"/>
      <c r="BF86" s="98"/>
      <c r="BG86" s="95">
        <f>IF(ISNUMBER(AR86),AR86,0)+IF(ISNUMBER(AW86),AW86,0)</f>
        <v>55760</v>
      </c>
      <c r="BH86" s="95"/>
      <c r="BI86" s="95"/>
      <c r="BJ86" s="95"/>
      <c r="BK86" s="95"/>
    </row>
    <row r="87" spans="1:79" s="99" customFormat="1" ht="12.75" customHeight="1" x14ac:dyDescent="0.2">
      <c r="A87" s="89">
        <v>2240</v>
      </c>
      <c r="B87" s="90"/>
      <c r="C87" s="90"/>
      <c r="D87" s="91"/>
      <c r="E87" s="92" t="s">
        <v>181</v>
      </c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4"/>
      <c r="X87" s="96">
        <v>94000</v>
      </c>
      <c r="Y87" s="97"/>
      <c r="Z87" s="97"/>
      <c r="AA87" s="97"/>
      <c r="AB87" s="98"/>
      <c r="AC87" s="96">
        <v>0</v>
      </c>
      <c r="AD87" s="97"/>
      <c r="AE87" s="97"/>
      <c r="AF87" s="97"/>
      <c r="AG87" s="98"/>
      <c r="AH87" s="96">
        <v>0</v>
      </c>
      <c r="AI87" s="97"/>
      <c r="AJ87" s="97"/>
      <c r="AK87" s="97"/>
      <c r="AL87" s="98"/>
      <c r="AM87" s="96">
        <f>IF(ISNUMBER(X87),X87,0)+IF(ISNUMBER(AC87),AC87,0)</f>
        <v>94000</v>
      </c>
      <c r="AN87" s="97"/>
      <c r="AO87" s="97"/>
      <c r="AP87" s="97"/>
      <c r="AQ87" s="98"/>
      <c r="AR87" s="96">
        <v>101520</v>
      </c>
      <c r="AS87" s="97"/>
      <c r="AT87" s="97"/>
      <c r="AU87" s="97"/>
      <c r="AV87" s="98"/>
      <c r="AW87" s="96">
        <v>0</v>
      </c>
      <c r="AX87" s="97"/>
      <c r="AY87" s="97"/>
      <c r="AZ87" s="97"/>
      <c r="BA87" s="98"/>
      <c r="BB87" s="96">
        <v>0</v>
      </c>
      <c r="BC87" s="97"/>
      <c r="BD87" s="97"/>
      <c r="BE87" s="97"/>
      <c r="BF87" s="98"/>
      <c r="BG87" s="95">
        <f>IF(ISNUMBER(AR87),AR87,0)+IF(ISNUMBER(AW87),AW87,0)</f>
        <v>101520</v>
      </c>
      <c r="BH87" s="95"/>
      <c r="BI87" s="95"/>
      <c r="BJ87" s="95"/>
      <c r="BK87" s="95"/>
    </row>
    <row r="88" spans="1:79" s="99" customFormat="1" ht="12.75" customHeight="1" x14ac:dyDescent="0.2">
      <c r="A88" s="89">
        <v>2272</v>
      </c>
      <c r="B88" s="90"/>
      <c r="C88" s="90"/>
      <c r="D88" s="91"/>
      <c r="E88" s="92" t="s">
        <v>182</v>
      </c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4"/>
      <c r="X88" s="96">
        <v>9780</v>
      </c>
      <c r="Y88" s="97"/>
      <c r="Z88" s="97"/>
      <c r="AA88" s="97"/>
      <c r="AB88" s="98"/>
      <c r="AC88" s="96">
        <v>0</v>
      </c>
      <c r="AD88" s="97"/>
      <c r="AE88" s="97"/>
      <c r="AF88" s="97"/>
      <c r="AG88" s="98"/>
      <c r="AH88" s="96">
        <v>0</v>
      </c>
      <c r="AI88" s="97"/>
      <c r="AJ88" s="97"/>
      <c r="AK88" s="97"/>
      <c r="AL88" s="98"/>
      <c r="AM88" s="96">
        <f>IF(ISNUMBER(X88),X88,0)+IF(ISNUMBER(AC88),AC88,0)</f>
        <v>9780</v>
      </c>
      <c r="AN88" s="97"/>
      <c r="AO88" s="97"/>
      <c r="AP88" s="97"/>
      <c r="AQ88" s="98"/>
      <c r="AR88" s="96">
        <v>10500</v>
      </c>
      <c r="AS88" s="97"/>
      <c r="AT88" s="97"/>
      <c r="AU88" s="97"/>
      <c r="AV88" s="98"/>
      <c r="AW88" s="96">
        <v>0</v>
      </c>
      <c r="AX88" s="97"/>
      <c r="AY88" s="97"/>
      <c r="AZ88" s="97"/>
      <c r="BA88" s="98"/>
      <c r="BB88" s="96">
        <v>0</v>
      </c>
      <c r="BC88" s="97"/>
      <c r="BD88" s="97"/>
      <c r="BE88" s="97"/>
      <c r="BF88" s="98"/>
      <c r="BG88" s="95">
        <f>IF(ISNUMBER(AR88),AR88,0)+IF(ISNUMBER(AW88),AW88,0)</f>
        <v>10500</v>
      </c>
      <c r="BH88" s="95"/>
      <c r="BI88" s="95"/>
      <c r="BJ88" s="95"/>
      <c r="BK88" s="95"/>
    </row>
    <row r="89" spans="1:79" s="99" customFormat="1" ht="12.75" customHeight="1" x14ac:dyDescent="0.2">
      <c r="A89" s="89">
        <v>2273</v>
      </c>
      <c r="B89" s="90"/>
      <c r="C89" s="90"/>
      <c r="D89" s="91"/>
      <c r="E89" s="92" t="s">
        <v>183</v>
      </c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4"/>
      <c r="X89" s="96">
        <v>472570</v>
      </c>
      <c r="Y89" s="97"/>
      <c r="Z89" s="97"/>
      <c r="AA89" s="97"/>
      <c r="AB89" s="98"/>
      <c r="AC89" s="96">
        <v>0</v>
      </c>
      <c r="AD89" s="97"/>
      <c r="AE89" s="97"/>
      <c r="AF89" s="97"/>
      <c r="AG89" s="98"/>
      <c r="AH89" s="96">
        <v>0</v>
      </c>
      <c r="AI89" s="97"/>
      <c r="AJ89" s="97"/>
      <c r="AK89" s="97"/>
      <c r="AL89" s="98"/>
      <c r="AM89" s="96">
        <f>IF(ISNUMBER(X89),X89,0)+IF(ISNUMBER(AC89),AC89,0)</f>
        <v>472570</v>
      </c>
      <c r="AN89" s="97"/>
      <c r="AO89" s="97"/>
      <c r="AP89" s="97"/>
      <c r="AQ89" s="98"/>
      <c r="AR89" s="96">
        <v>510380</v>
      </c>
      <c r="AS89" s="97"/>
      <c r="AT89" s="97"/>
      <c r="AU89" s="97"/>
      <c r="AV89" s="98"/>
      <c r="AW89" s="96">
        <v>0</v>
      </c>
      <c r="AX89" s="97"/>
      <c r="AY89" s="97"/>
      <c r="AZ89" s="97"/>
      <c r="BA89" s="98"/>
      <c r="BB89" s="96">
        <v>0</v>
      </c>
      <c r="BC89" s="97"/>
      <c r="BD89" s="97"/>
      <c r="BE89" s="97"/>
      <c r="BF89" s="98"/>
      <c r="BG89" s="95">
        <f>IF(ISNUMBER(AR89),AR89,0)+IF(ISNUMBER(AW89),AW89,0)</f>
        <v>510380</v>
      </c>
      <c r="BH89" s="95"/>
      <c r="BI89" s="95"/>
      <c r="BJ89" s="95"/>
      <c r="BK89" s="95"/>
    </row>
    <row r="90" spans="1:79" s="99" customFormat="1" ht="12.75" customHeight="1" x14ac:dyDescent="0.2">
      <c r="A90" s="89">
        <v>2274</v>
      </c>
      <c r="B90" s="90"/>
      <c r="C90" s="90"/>
      <c r="D90" s="91"/>
      <c r="E90" s="92" t="s">
        <v>184</v>
      </c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4"/>
      <c r="X90" s="96">
        <v>354650</v>
      </c>
      <c r="Y90" s="97"/>
      <c r="Z90" s="97"/>
      <c r="AA90" s="97"/>
      <c r="AB90" s="98"/>
      <c r="AC90" s="96">
        <v>0</v>
      </c>
      <c r="AD90" s="97"/>
      <c r="AE90" s="97"/>
      <c r="AF90" s="97"/>
      <c r="AG90" s="98"/>
      <c r="AH90" s="96">
        <v>0</v>
      </c>
      <c r="AI90" s="97"/>
      <c r="AJ90" s="97"/>
      <c r="AK90" s="97"/>
      <c r="AL90" s="98"/>
      <c r="AM90" s="96">
        <f>IF(ISNUMBER(X90),X90,0)+IF(ISNUMBER(AC90),AC90,0)</f>
        <v>354650</v>
      </c>
      <c r="AN90" s="97"/>
      <c r="AO90" s="97"/>
      <c r="AP90" s="97"/>
      <c r="AQ90" s="98"/>
      <c r="AR90" s="96">
        <v>383040</v>
      </c>
      <c r="AS90" s="97"/>
      <c r="AT90" s="97"/>
      <c r="AU90" s="97"/>
      <c r="AV90" s="98"/>
      <c r="AW90" s="96">
        <v>0</v>
      </c>
      <c r="AX90" s="97"/>
      <c r="AY90" s="97"/>
      <c r="AZ90" s="97"/>
      <c r="BA90" s="98"/>
      <c r="BB90" s="96">
        <v>0</v>
      </c>
      <c r="BC90" s="97"/>
      <c r="BD90" s="97"/>
      <c r="BE90" s="97"/>
      <c r="BF90" s="98"/>
      <c r="BG90" s="95">
        <f>IF(ISNUMBER(AR90),AR90,0)+IF(ISNUMBER(AW90),AW90,0)</f>
        <v>383040</v>
      </c>
      <c r="BH90" s="95"/>
      <c r="BI90" s="95"/>
      <c r="BJ90" s="95"/>
      <c r="BK90" s="95"/>
    </row>
    <row r="91" spans="1:79" s="99" customFormat="1" ht="12.75" customHeight="1" x14ac:dyDescent="0.2">
      <c r="A91" s="89">
        <v>2800</v>
      </c>
      <c r="B91" s="90"/>
      <c r="C91" s="90"/>
      <c r="D91" s="91"/>
      <c r="E91" s="92" t="s">
        <v>185</v>
      </c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4"/>
      <c r="X91" s="96">
        <v>1400</v>
      </c>
      <c r="Y91" s="97"/>
      <c r="Z91" s="97"/>
      <c r="AA91" s="97"/>
      <c r="AB91" s="98"/>
      <c r="AC91" s="96">
        <v>0</v>
      </c>
      <c r="AD91" s="97"/>
      <c r="AE91" s="97"/>
      <c r="AF91" s="97"/>
      <c r="AG91" s="98"/>
      <c r="AH91" s="96">
        <v>0</v>
      </c>
      <c r="AI91" s="97"/>
      <c r="AJ91" s="97"/>
      <c r="AK91" s="97"/>
      <c r="AL91" s="98"/>
      <c r="AM91" s="96">
        <f>IF(ISNUMBER(X91),X91,0)+IF(ISNUMBER(AC91),AC91,0)</f>
        <v>1400</v>
      </c>
      <c r="AN91" s="97"/>
      <c r="AO91" s="97"/>
      <c r="AP91" s="97"/>
      <c r="AQ91" s="98"/>
      <c r="AR91" s="96">
        <v>1400</v>
      </c>
      <c r="AS91" s="97"/>
      <c r="AT91" s="97"/>
      <c r="AU91" s="97"/>
      <c r="AV91" s="98"/>
      <c r="AW91" s="96">
        <v>0</v>
      </c>
      <c r="AX91" s="97"/>
      <c r="AY91" s="97"/>
      <c r="AZ91" s="97"/>
      <c r="BA91" s="98"/>
      <c r="BB91" s="96">
        <v>0</v>
      </c>
      <c r="BC91" s="97"/>
      <c r="BD91" s="97"/>
      <c r="BE91" s="97"/>
      <c r="BF91" s="98"/>
      <c r="BG91" s="95">
        <f>IF(ISNUMBER(AR91),AR91,0)+IF(ISNUMBER(AW91),AW91,0)</f>
        <v>1400</v>
      </c>
      <c r="BH91" s="95"/>
      <c r="BI91" s="95"/>
      <c r="BJ91" s="95"/>
      <c r="BK91" s="95"/>
    </row>
    <row r="92" spans="1:79" s="99" customFormat="1" ht="25.5" customHeight="1" x14ac:dyDescent="0.2">
      <c r="A92" s="89">
        <v>3110</v>
      </c>
      <c r="B92" s="90"/>
      <c r="C92" s="90"/>
      <c r="D92" s="91"/>
      <c r="E92" s="92" t="s">
        <v>186</v>
      </c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4"/>
      <c r="X92" s="96">
        <v>0</v>
      </c>
      <c r="Y92" s="97"/>
      <c r="Z92" s="97"/>
      <c r="AA92" s="97"/>
      <c r="AB92" s="98"/>
      <c r="AC92" s="96">
        <v>0</v>
      </c>
      <c r="AD92" s="97"/>
      <c r="AE92" s="97"/>
      <c r="AF92" s="97"/>
      <c r="AG92" s="98"/>
      <c r="AH92" s="96">
        <v>0</v>
      </c>
      <c r="AI92" s="97"/>
      <c r="AJ92" s="97"/>
      <c r="AK92" s="97"/>
      <c r="AL92" s="98"/>
      <c r="AM92" s="96">
        <f>IF(ISNUMBER(X92),X92,0)+IF(ISNUMBER(AC92),AC92,0)</f>
        <v>0</v>
      </c>
      <c r="AN92" s="97"/>
      <c r="AO92" s="97"/>
      <c r="AP92" s="97"/>
      <c r="AQ92" s="98"/>
      <c r="AR92" s="96">
        <v>0</v>
      </c>
      <c r="AS92" s="97"/>
      <c r="AT92" s="97"/>
      <c r="AU92" s="97"/>
      <c r="AV92" s="98"/>
      <c r="AW92" s="96">
        <v>0</v>
      </c>
      <c r="AX92" s="97"/>
      <c r="AY92" s="97"/>
      <c r="AZ92" s="97"/>
      <c r="BA92" s="98"/>
      <c r="BB92" s="96">
        <v>0</v>
      </c>
      <c r="BC92" s="97"/>
      <c r="BD92" s="97"/>
      <c r="BE92" s="97"/>
      <c r="BF92" s="98"/>
      <c r="BG92" s="95">
        <f>IF(ISNUMBER(AR92),AR92,0)+IF(ISNUMBER(AW92),AW92,0)</f>
        <v>0</v>
      </c>
      <c r="BH92" s="95"/>
      <c r="BI92" s="95"/>
      <c r="BJ92" s="95"/>
      <c r="BK92" s="95"/>
    </row>
    <row r="93" spans="1:79" s="99" customFormat="1" ht="12.75" customHeight="1" x14ac:dyDescent="0.2">
      <c r="A93" s="89">
        <v>3132</v>
      </c>
      <c r="B93" s="90"/>
      <c r="C93" s="90"/>
      <c r="D93" s="91"/>
      <c r="E93" s="92" t="s">
        <v>187</v>
      </c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4"/>
      <c r="X93" s="96">
        <v>0</v>
      </c>
      <c r="Y93" s="97"/>
      <c r="Z93" s="97"/>
      <c r="AA93" s="97"/>
      <c r="AB93" s="98"/>
      <c r="AC93" s="96">
        <v>0</v>
      </c>
      <c r="AD93" s="97"/>
      <c r="AE93" s="97"/>
      <c r="AF93" s="97"/>
      <c r="AG93" s="98"/>
      <c r="AH93" s="96">
        <v>0</v>
      </c>
      <c r="AI93" s="97"/>
      <c r="AJ93" s="97"/>
      <c r="AK93" s="97"/>
      <c r="AL93" s="98"/>
      <c r="AM93" s="96">
        <f>IF(ISNUMBER(X93),X93,0)+IF(ISNUMBER(AC93),AC93,0)</f>
        <v>0</v>
      </c>
      <c r="AN93" s="97"/>
      <c r="AO93" s="97"/>
      <c r="AP93" s="97"/>
      <c r="AQ93" s="98"/>
      <c r="AR93" s="96">
        <v>0</v>
      </c>
      <c r="AS93" s="97"/>
      <c r="AT93" s="97"/>
      <c r="AU93" s="97"/>
      <c r="AV93" s="98"/>
      <c r="AW93" s="96">
        <v>0</v>
      </c>
      <c r="AX93" s="97"/>
      <c r="AY93" s="97"/>
      <c r="AZ93" s="97"/>
      <c r="BA93" s="98"/>
      <c r="BB93" s="96">
        <v>0</v>
      </c>
      <c r="BC93" s="97"/>
      <c r="BD93" s="97"/>
      <c r="BE93" s="97"/>
      <c r="BF93" s="98"/>
      <c r="BG93" s="95">
        <f>IF(ISNUMBER(AR93),AR93,0)+IF(ISNUMBER(AW93),AW93,0)</f>
        <v>0</v>
      </c>
      <c r="BH93" s="95"/>
      <c r="BI93" s="95"/>
      <c r="BJ93" s="95"/>
      <c r="BK93" s="95"/>
    </row>
    <row r="94" spans="1:79" s="6" customFormat="1" ht="12.75" customHeight="1" x14ac:dyDescent="0.2">
      <c r="A94" s="86"/>
      <c r="B94" s="87"/>
      <c r="C94" s="87"/>
      <c r="D94" s="88"/>
      <c r="E94" s="100" t="s">
        <v>147</v>
      </c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2"/>
      <c r="X94" s="104">
        <v>3757600</v>
      </c>
      <c r="Y94" s="105"/>
      <c r="Z94" s="105"/>
      <c r="AA94" s="105"/>
      <c r="AB94" s="106"/>
      <c r="AC94" s="104">
        <v>5000</v>
      </c>
      <c r="AD94" s="105"/>
      <c r="AE94" s="105"/>
      <c r="AF94" s="105"/>
      <c r="AG94" s="106"/>
      <c r="AH94" s="104">
        <v>0</v>
      </c>
      <c r="AI94" s="105"/>
      <c r="AJ94" s="105"/>
      <c r="AK94" s="105"/>
      <c r="AL94" s="106"/>
      <c r="AM94" s="104">
        <f>IF(ISNUMBER(X94),X94,0)+IF(ISNUMBER(AC94),AC94,0)</f>
        <v>3762600</v>
      </c>
      <c r="AN94" s="105"/>
      <c r="AO94" s="105"/>
      <c r="AP94" s="105"/>
      <c r="AQ94" s="106"/>
      <c r="AR94" s="104">
        <v>3835800</v>
      </c>
      <c r="AS94" s="105"/>
      <c r="AT94" s="105"/>
      <c r="AU94" s="105"/>
      <c r="AV94" s="106"/>
      <c r="AW94" s="104">
        <v>5000</v>
      </c>
      <c r="AX94" s="105"/>
      <c r="AY94" s="105"/>
      <c r="AZ94" s="105"/>
      <c r="BA94" s="106"/>
      <c r="BB94" s="104">
        <v>0</v>
      </c>
      <c r="BC94" s="105"/>
      <c r="BD94" s="105"/>
      <c r="BE94" s="105"/>
      <c r="BF94" s="106"/>
      <c r="BG94" s="103">
        <f>IF(ISNUMBER(AR94),AR94,0)+IF(ISNUMBER(AW94),AW94,0)</f>
        <v>3840800</v>
      </c>
      <c r="BH94" s="103"/>
      <c r="BI94" s="103"/>
      <c r="BJ94" s="103"/>
      <c r="BK94" s="103"/>
    </row>
    <row r="96" spans="1:79" ht="14.25" customHeight="1" x14ac:dyDescent="0.2">
      <c r="A96" s="29" t="s">
        <v>278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</row>
    <row r="97" spans="1:79" ht="15" customHeight="1" x14ac:dyDescent="0.2">
      <c r="A97" s="44" t="s">
        <v>249</v>
      </c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</row>
    <row r="98" spans="1:79" ht="23.1" customHeight="1" x14ac:dyDescent="0.2">
      <c r="A98" s="61" t="s">
        <v>119</v>
      </c>
      <c r="B98" s="62"/>
      <c r="C98" s="62"/>
      <c r="D98" s="62"/>
      <c r="E98" s="63"/>
      <c r="F98" s="51" t="s">
        <v>19</v>
      </c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3"/>
      <c r="X98" s="27" t="s">
        <v>271</v>
      </c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36" t="s">
        <v>276</v>
      </c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8"/>
    </row>
    <row r="99" spans="1:79" ht="53.25" customHeight="1" x14ac:dyDescent="0.2">
      <c r="A99" s="64"/>
      <c r="B99" s="65"/>
      <c r="C99" s="65"/>
      <c r="D99" s="65"/>
      <c r="E99" s="66"/>
      <c r="F99" s="54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6"/>
      <c r="X99" s="36" t="s">
        <v>4</v>
      </c>
      <c r="Y99" s="37"/>
      <c r="Z99" s="37"/>
      <c r="AA99" s="37"/>
      <c r="AB99" s="38"/>
      <c r="AC99" s="36" t="s">
        <v>3</v>
      </c>
      <c r="AD99" s="37"/>
      <c r="AE99" s="37"/>
      <c r="AF99" s="37"/>
      <c r="AG99" s="38"/>
      <c r="AH99" s="57" t="s">
        <v>116</v>
      </c>
      <c r="AI99" s="58"/>
      <c r="AJ99" s="58"/>
      <c r="AK99" s="58"/>
      <c r="AL99" s="59"/>
      <c r="AM99" s="36" t="s">
        <v>5</v>
      </c>
      <c r="AN99" s="37"/>
      <c r="AO99" s="37"/>
      <c r="AP99" s="37"/>
      <c r="AQ99" s="38"/>
      <c r="AR99" s="36" t="s">
        <v>4</v>
      </c>
      <c r="AS99" s="37"/>
      <c r="AT99" s="37"/>
      <c r="AU99" s="37"/>
      <c r="AV99" s="38"/>
      <c r="AW99" s="36" t="s">
        <v>3</v>
      </c>
      <c r="AX99" s="37"/>
      <c r="AY99" s="37"/>
      <c r="AZ99" s="37"/>
      <c r="BA99" s="38"/>
      <c r="BB99" s="74" t="s">
        <v>116</v>
      </c>
      <c r="BC99" s="74"/>
      <c r="BD99" s="74"/>
      <c r="BE99" s="74"/>
      <c r="BF99" s="74"/>
      <c r="BG99" s="36" t="s">
        <v>96</v>
      </c>
      <c r="BH99" s="37"/>
      <c r="BI99" s="37"/>
      <c r="BJ99" s="37"/>
      <c r="BK99" s="38"/>
    </row>
    <row r="100" spans="1:79" ht="15" customHeight="1" x14ac:dyDescent="0.2">
      <c r="A100" s="36">
        <v>1</v>
      </c>
      <c r="B100" s="37"/>
      <c r="C100" s="37"/>
      <c r="D100" s="37"/>
      <c r="E100" s="38"/>
      <c r="F100" s="36">
        <v>2</v>
      </c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8"/>
      <c r="X100" s="36">
        <v>3</v>
      </c>
      <c r="Y100" s="37"/>
      <c r="Z100" s="37"/>
      <c r="AA100" s="37"/>
      <c r="AB100" s="38"/>
      <c r="AC100" s="36">
        <v>4</v>
      </c>
      <c r="AD100" s="37"/>
      <c r="AE100" s="37"/>
      <c r="AF100" s="37"/>
      <c r="AG100" s="38"/>
      <c r="AH100" s="36">
        <v>5</v>
      </c>
      <c r="AI100" s="37"/>
      <c r="AJ100" s="37"/>
      <c r="AK100" s="37"/>
      <c r="AL100" s="38"/>
      <c r="AM100" s="36">
        <v>6</v>
      </c>
      <c r="AN100" s="37"/>
      <c r="AO100" s="37"/>
      <c r="AP100" s="37"/>
      <c r="AQ100" s="38"/>
      <c r="AR100" s="36">
        <v>7</v>
      </c>
      <c r="AS100" s="37"/>
      <c r="AT100" s="37"/>
      <c r="AU100" s="37"/>
      <c r="AV100" s="38"/>
      <c r="AW100" s="36">
        <v>8</v>
      </c>
      <c r="AX100" s="37"/>
      <c r="AY100" s="37"/>
      <c r="AZ100" s="37"/>
      <c r="BA100" s="38"/>
      <c r="BB100" s="36">
        <v>9</v>
      </c>
      <c r="BC100" s="37"/>
      <c r="BD100" s="37"/>
      <c r="BE100" s="37"/>
      <c r="BF100" s="38"/>
      <c r="BG100" s="36">
        <v>10</v>
      </c>
      <c r="BH100" s="37"/>
      <c r="BI100" s="37"/>
      <c r="BJ100" s="37"/>
      <c r="BK100" s="38"/>
    </row>
    <row r="101" spans="1:79" s="1" customFormat="1" ht="15" hidden="1" customHeight="1" x14ac:dyDescent="0.2">
      <c r="A101" s="39" t="s">
        <v>64</v>
      </c>
      <c r="B101" s="40"/>
      <c r="C101" s="40"/>
      <c r="D101" s="40"/>
      <c r="E101" s="41"/>
      <c r="F101" s="39" t="s">
        <v>57</v>
      </c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1"/>
      <c r="X101" s="39" t="s">
        <v>60</v>
      </c>
      <c r="Y101" s="40"/>
      <c r="Z101" s="40"/>
      <c r="AA101" s="40"/>
      <c r="AB101" s="41"/>
      <c r="AC101" s="39" t="s">
        <v>61</v>
      </c>
      <c r="AD101" s="40"/>
      <c r="AE101" s="40"/>
      <c r="AF101" s="40"/>
      <c r="AG101" s="41"/>
      <c r="AH101" s="39" t="s">
        <v>94</v>
      </c>
      <c r="AI101" s="40"/>
      <c r="AJ101" s="40"/>
      <c r="AK101" s="40"/>
      <c r="AL101" s="41"/>
      <c r="AM101" s="47" t="s">
        <v>170</v>
      </c>
      <c r="AN101" s="48"/>
      <c r="AO101" s="48"/>
      <c r="AP101" s="48"/>
      <c r="AQ101" s="49"/>
      <c r="AR101" s="39" t="s">
        <v>62</v>
      </c>
      <c r="AS101" s="40"/>
      <c r="AT101" s="40"/>
      <c r="AU101" s="40"/>
      <c r="AV101" s="41"/>
      <c r="AW101" s="39" t="s">
        <v>63</v>
      </c>
      <c r="AX101" s="40"/>
      <c r="AY101" s="40"/>
      <c r="AZ101" s="40"/>
      <c r="BA101" s="41"/>
      <c r="BB101" s="39" t="s">
        <v>95</v>
      </c>
      <c r="BC101" s="40"/>
      <c r="BD101" s="40"/>
      <c r="BE101" s="40"/>
      <c r="BF101" s="41"/>
      <c r="BG101" s="47" t="s">
        <v>170</v>
      </c>
      <c r="BH101" s="48"/>
      <c r="BI101" s="48"/>
      <c r="BJ101" s="48"/>
      <c r="BK101" s="49"/>
      <c r="CA101" t="s">
        <v>31</v>
      </c>
    </row>
    <row r="102" spans="1:79" s="6" customFormat="1" ht="12.75" customHeight="1" x14ac:dyDescent="0.2">
      <c r="A102" s="86"/>
      <c r="B102" s="87"/>
      <c r="C102" s="87"/>
      <c r="D102" s="87"/>
      <c r="E102" s="88"/>
      <c r="F102" s="86" t="s">
        <v>147</v>
      </c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8"/>
      <c r="X102" s="107"/>
      <c r="Y102" s="108"/>
      <c r="Z102" s="108"/>
      <c r="AA102" s="108"/>
      <c r="AB102" s="109"/>
      <c r="AC102" s="107"/>
      <c r="AD102" s="108"/>
      <c r="AE102" s="108"/>
      <c r="AF102" s="108"/>
      <c r="AG102" s="109"/>
      <c r="AH102" s="103"/>
      <c r="AI102" s="103"/>
      <c r="AJ102" s="103"/>
      <c r="AK102" s="103"/>
      <c r="AL102" s="103"/>
      <c r="AM102" s="103">
        <f>IF(ISNUMBER(X102),X102,0)+IF(ISNUMBER(AC102),AC102,0)</f>
        <v>0</v>
      </c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>
        <f>IF(ISNUMBER(AR102),AR102,0)+IF(ISNUMBER(AW102),AW102,0)</f>
        <v>0</v>
      </c>
      <c r="BH102" s="103"/>
      <c r="BI102" s="103"/>
      <c r="BJ102" s="103"/>
      <c r="BK102" s="103"/>
      <c r="CA102" s="6" t="s">
        <v>32</v>
      </c>
    </row>
    <row r="105" spans="1:79" ht="14.25" customHeight="1" x14ac:dyDescent="0.2">
      <c r="A105" s="29" t="s">
        <v>120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</row>
    <row r="106" spans="1:79" ht="14.25" customHeight="1" x14ac:dyDescent="0.2">
      <c r="A106" s="29" t="s">
        <v>264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</row>
    <row r="107" spans="1:79" ht="15" customHeight="1" x14ac:dyDescent="12.75">
      <c r="A107" s="44" t="s">
        <v>249</v>
      </c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</row>
    <row r="108" spans="1:79" ht="23.1" customHeight="1" x14ac:dyDescent="0.2">
      <c r="A108" s="51" t="s">
        <v>6</v>
      </c>
      <c r="B108" s="52"/>
      <c r="C108" s="52"/>
      <c r="D108" s="51" t="s">
        <v>121</v>
      </c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3"/>
      <c r="U108" s="36" t="s">
        <v>250</v>
      </c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8"/>
      <c r="AN108" s="36" t="s">
        <v>253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8"/>
      <c r="BG108" s="27" t="s">
        <v>261</v>
      </c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</row>
    <row r="109" spans="1:79" ht="52.5" customHeight="1" x14ac:dyDescent="0.2">
      <c r="A109" s="54"/>
      <c r="B109" s="55"/>
      <c r="C109" s="55"/>
      <c r="D109" s="54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6"/>
      <c r="U109" s="36" t="s">
        <v>4</v>
      </c>
      <c r="V109" s="37"/>
      <c r="W109" s="37"/>
      <c r="X109" s="37"/>
      <c r="Y109" s="38"/>
      <c r="Z109" s="36" t="s">
        <v>3</v>
      </c>
      <c r="AA109" s="37"/>
      <c r="AB109" s="37"/>
      <c r="AC109" s="37"/>
      <c r="AD109" s="38"/>
      <c r="AE109" s="57" t="s">
        <v>116</v>
      </c>
      <c r="AF109" s="58"/>
      <c r="AG109" s="58"/>
      <c r="AH109" s="59"/>
      <c r="AI109" s="36" t="s">
        <v>5</v>
      </c>
      <c r="AJ109" s="37"/>
      <c r="AK109" s="37"/>
      <c r="AL109" s="37"/>
      <c r="AM109" s="38"/>
      <c r="AN109" s="36" t="s">
        <v>4</v>
      </c>
      <c r="AO109" s="37"/>
      <c r="AP109" s="37"/>
      <c r="AQ109" s="37"/>
      <c r="AR109" s="38"/>
      <c r="AS109" s="36" t="s">
        <v>3</v>
      </c>
      <c r="AT109" s="37"/>
      <c r="AU109" s="37"/>
      <c r="AV109" s="37"/>
      <c r="AW109" s="38"/>
      <c r="AX109" s="57" t="s">
        <v>116</v>
      </c>
      <c r="AY109" s="58"/>
      <c r="AZ109" s="58"/>
      <c r="BA109" s="59"/>
      <c r="BB109" s="36" t="s">
        <v>96</v>
      </c>
      <c r="BC109" s="37"/>
      <c r="BD109" s="37"/>
      <c r="BE109" s="37"/>
      <c r="BF109" s="38"/>
      <c r="BG109" s="36" t="s">
        <v>4</v>
      </c>
      <c r="BH109" s="37"/>
      <c r="BI109" s="37"/>
      <c r="BJ109" s="37"/>
      <c r="BK109" s="38"/>
      <c r="BL109" s="27" t="s">
        <v>3</v>
      </c>
      <c r="BM109" s="27"/>
      <c r="BN109" s="27"/>
      <c r="BO109" s="27"/>
      <c r="BP109" s="27"/>
      <c r="BQ109" s="74" t="s">
        <v>116</v>
      </c>
      <c r="BR109" s="74"/>
      <c r="BS109" s="74"/>
      <c r="BT109" s="74"/>
      <c r="BU109" s="36" t="s">
        <v>97</v>
      </c>
      <c r="BV109" s="37"/>
      <c r="BW109" s="37"/>
      <c r="BX109" s="37"/>
      <c r="BY109" s="38"/>
    </row>
    <row r="110" spans="1:79" ht="15" customHeight="1" x14ac:dyDescent="0.2">
      <c r="A110" s="36">
        <v>1</v>
      </c>
      <c r="B110" s="37"/>
      <c r="C110" s="37"/>
      <c r="D110" s="36">
        <v>2</v>
      </c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8"/>
      <c r="U110" s="36">
        <v>3</v>
      </c>
      <c r="V110" s="37"/>
      <c r="W110" s="37"/>
      <c r="X110" s="37"/>
      <c r="Y110" s="38"/>
      <c r="Z110" s="36">
        <v>4</v>
      </c>
      <c r="AA110" s="37"/>
      <c r="AB110" s="37"/>
      <c r="AC110" s="37"/>
      <c r="AD110" s="38"/>
      <c r="AE110" s="36">
        <v>5</v>
      </c>
      <c r="AF110" s="37"/>
      <c r="AG110" s="37"/>
      <c r="AH110" s="38"/>
      <c r="AI110" s="36">
        <v>6</v>
      </c>
      <c r="AJ110" s="37"/>
      <c r="AK110" s="37"/>
      <c r="AL110" s="37"/>
      <c r="AM110" s="38"/>
      <c r="AN110" s="36">
        <v>7</v>
      </c>
      <c r="AO110" s="37"/>
      <c r="AP110" s="37"/>
      <c r="AQ110" s="37"/>
      <c r="AR110" s="38"/>
      <c r="AS110" s="36">
        <v>8</v>
      </c>
      <c r="AT110" s="37"/>
      <c r="AU110" s="37"/>
      <c r="AV110" s="37"/>
      <c r="AW110" s="38"/>
      <c r="AX110" s="27">
        <v>9</v>
      </c>
      <c r="AY110" s="27"/>
      <c r="AZ110" s="27"/>
      <c r="BA110" s="27"/>
      <c r="BB110" s="36">
        <v>10</v>
      </c>
      <c r="BC110" s="37"/>
      <c r="BD110" s="37"/>
      <c r="BE110" s="37"/>
      <c r="BF110" s="38"/>
      <c r="BG110" s="36">
        <v>11</v>
      </c>
      <c r="BH110" s="37"/>
      <c r="BI110" s="37"/>
      <c r="BJ110" s="37"/>
      <c r="BK110" s="38"/>
      <c r="BL110" s="27">
        <v>12</v>
      </c>
      <c r="BM110" s="27"/>
      <c r="BN110" s="27"/>
      <c r="BO110" s="27"/>
      <c r="BP110" s="27"/>
      <c r="BQ110" s="36">
        <v>13</v>
      </c>
      <c r="BR110" s="37"/>
      <c r="BS110" s="37"/>
      <c r="BT110" s="38"/>
      <c r="BU110" s="36">
        <v>14</v>
      </c>
      <c r="BV110" s="37"/>
      <c r="BW110" s="37"/>
      <c r="BX110" s="37"/>
      <c r="BY110" s="38"/>
    </row>
    <row r="111" spans="1:79" s="1" customFormat="1" ht="14.25" hidden="1" customHeight="1" x14ac:dyDescent="0.2">
      <c r="A111" s="39" t="s">
        <v>69</v>
      </c>
      <c r="B111" s="40"/>
      <c r="C111" s="40"/>
      <c r="D111" s="39" t="s">
        <v>57</v>
      </c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1"/>
      <c r="U111" s="26" t="s">
        <v>65</v>
      </c>
      <c r="V111" s="26"/>
      <c r="W111" s="26"/>
      <c r="X111" s="26"/>
      <c r="Y111" s="26"/>
      <c r="Z111" s="26" t="s">
        <v>66</v>
      </c>
      <c r="AA111" s="26"/>
      <c r="AB111" s="26"/>
      <c r="AC111" s="26"/>
      <c r="AD111" s="26"/>
      <c r="AE111" s="26" t="s">
        <v>91</v>
      </c>
      <c r="AF111" s="26"/>
      <c r="AG111" s="26"/>
      <c r="AH111" s="26"/>
      <c r="AI111" s="50" t="s">
        <v>169</v>
      </c>
      <c r="AJ111" s="50"/>
      <c r="AK111" s="50"/>
      <c r="AL111" s="50"/>
      <c r="AM111" s="50"/>
      <c r="AN111" s="26" t="s">
        <v>67</v>
      </c>
      <c r="AO111" s="26"/>
      <c r="AP111" s="26"/>
      <c r="AQ111" s="26"/>
      <c r="AR111" s="26"/>
      <c r="AS111" s="26" t="s">
        <v>68</v>
      </c>
      <c r="AT111" s="26"/>
      <c r="AU111" s="26"/>
      <c r="AV111" s="26"/>
      <c r="AW111" s="26"/>
      <c r="AX111" s="26" t="s">
        <v>92</v>
      </c>
      <c r="AY111" s="26"/>
      <c r="AZ111" s="26"/>
      <c r="BA111" s="26"/>
      <c r="BB111" s="50" t="s">
        <v>169</v>
      </c>
      <c r="BC111" s="50"/>
      <c r="BD111" s="50"/>
      <c r="BE111" s="50"/>
      <c r="BF111" s="50"/>
      <c r="BG111" s="26" t="s">
        <v>58</v>
      </c>
      <c r="BH111" s="26"/>
      <c r="BI111" s="26"/>
      <c r="BJ111" s="26"/>
      <c r="BK111" s="26"/>
      <c r="BL111" s="26" t="s">
        <v>59</v>
      </c>
      <c r="BM111" s="26"/>
      <c r="BN111" s="26"/>
      <c r="BO111" s="26"/>
      <c r="BP111" s="26"/>
      <c r="BQ111" s="26" t="s">
        <v>93</v>
      </c>
      <c r="BR111" s="26"/>
      <c r="BS111" s="26"/>
      <c r="BT111" s="26"/>
      <c r="BU111" s="50" t="s">
        <v>169</v>
      </c>
      <c r="BV111" s="50"/>
      <c r="BW111" s="50"/>
      <c r="BX111" s="50"/>
      <c r="BY111" s="50"/>
      <c r="CA111" t="s">
        <v>33</v>
      </c>
    </row>
    <row r="112" spans="1:79" s="99" customFormat="1" ht="12.75" customHeight="1" x14ac:dyDescent="0.2">
      <c r="A112" s="89">
        <v>1</v>
      </c>
      <c r="B112" s="90"/>
      <c r="C112" s="90"/>
      <c r="D112" s="92" t="s">
        <v>188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4"/>
      <c r="U112" s="96">
        <v>3347593</v>
      </c>
      <c r="V112" s="97"/>
      <c r="W112" s="97"/>
      <c r="X112" s="97"/>
      <c r="Y112" s="98"/>
      <c r="Z112" s="96">
        <v>772691</v>
      </c>
      <c r="AA112" s="97"/>
      <c r="AB112" s="97"/>
      <c r="AC112" s="97"/>
      <c r="AD112" s="98"/>
      <c r="AE112" s="96">
        <v>690590</v>
      </c>
      <c r="AF112" s="97"/>
      <c r="AG112" s="97"/>
      <c r="AH112" s="98"/>
      <c r="AI112" s="96">
        <f>IF(ISNUMBER(U112),U112,0)+IF(ISNUMBER(Z112),Z112,0)</f>
        <v>4120284</v>
      </c>
      <c r="AJ112" s="97"/>
      <c r="AK112" s="97"/>
      <c r="AL112" s="97"/>
      <c r="AM112" s="98"/>
      <c r="AN112" s="96">
        <v>4110800</v>
      </c>
      <c r="AO112" s="97"/>
      <c r="AP112" s="97"/>
      <c r="AQ112" s="97"/>
      <c r="AR112" s="98"/>
      <c r="AS112" s="96">
        <v>5000</v>
      </c>
      <c r="AT112" s="97"/>
      <c r="AU112" s="97"/>
      <c r="AV112" s="97"/>
      <c r="AW112" s="98"/>
      <c r="AX112" s="96">
        <v>0</v>
      </c>
      <c r="AY112" s="97"/>
      <c r="AZ112" s="97"/>
      <c r="BA112" s="98"/>
      <c r="BB112" s="96">
        <f>IF(ISNUMBER(AN112),AN112,0)+IF(ISNUMBER(AS112),AS112,0)</f>
        <v>4115800</v>
      </c>
      <c r="BC112" s="97"/>
      <c r="BD112" s="97"/>
      <c r="BE112" s="97"/>
      <c r="BF112" s="98"/>
      <c r="BG112" s="96">
        <v>3606900</v>
      </c>
      <c r="BH112" s="97"/>
      <c r="BI112" s="97"/>
      <c r="BJ112" s="97"/>
      <c r="BK112" s="98"/>
      <c r="BL112" s="96">
        <v>5000</v>
      </c>
      <c r="BM112" s="97"/>
      <c r="BN112" s="97"/>
      <c r="BO112" s="97"/>
      <c r="BP112" s="98"/>
      <c r="BQ112" s="96">
        <v>0</v>
      </c>
      <c r="BR112" s="97"/>
      <c r="BS112" s="97"/>
      <c r="BT112" s="98"/>
      <c r="BU112" s="96">
        <f>IF(ISNUMBER(BG112),BG112,0)+IF(ISNUMBER(BL112),BL112,0)</f>
        <v>3611900</v>
      </c>
      <c r="BV112" s="97"/>
      <c r="BW112" s="97"/>
      <c r="BX112" s="97"/>
      <c r="BY112" s="98"/>
      <c r="CA112" s="99" t="s">
        <v>34</v>
      </c>
    </row>
    <row r="113" spans="1:79" s="99" customFormat="1" ht="12.75" customHeight="1" x14ac:dyDescent="0.2">
      <c r="A113" s="89">
        <v>2</v>
      </c>
      <c r="B113" s="90"/>
      <c r="C113" s="90"/>
      <c r="D113" s="92" t="s">
        <v>189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4"/>
      <c r="U113" s="96">
        <v>58860</v>
      </c>
      <c r="V113" s="97"/>
      <c r="W113" s="97"/>
      <c r="X113" s="97"/>
      <c r="Y113" s="98"/>
      <c r="Z113" s="96">
        <v>0</v>
      </c>
      <c r="AA113" s="97"/>
      <c r="AB113" s="97"/>
      <c r="AC113" s="97"/>
      <c r="AD113" s="98"/>
      <c r="AE113" s="96">
        <v>0</v>
      </c>
      <c r="AF113" s="97"/>
      <c r="AG113" s="97"/>
      <c r="AH113" s="98"/>
      <c r="AI113" s="96">
        <f>IF(ISNUMBER(U113),U113,0)+IF(ISNUMBER(Z113),Z113,0)</f>
        <v>58860</v>
      </c>
      <c r="AJ113" s="97"/>
      <c r="AK113" s="97"/>
      <c r="AL113" s="97"/>
      <c r="AM113" s="98"/>
      <c r="AN113" s="96">
        <v>62700</v>
      </c>
      <c r="AO113" s="97"/>
      <c r="AP113" s="97"/>
      <c r="AQ113" s="97"/>
      <c r="AR113" s="98"/>
      <c r="AS113" s="96">
        <v>0</v>
      </c>
      <c r="AT113" s="97"/>
      <c r="AU113" s="97"/>
      <c r="AV113" s="97"/>
      <c r="AW113" s="98"/>
      <c r="AX113" s="96">
        <v>0</v>
      </c>
      <c r="AY113" s="97"/>
      <c r="AZ113" s="97"/>
      <c r="BA113" s="98"/>
      <c r="BB113" s="96">
        <f>IF(ISNUMBER(AN113),AN113,0)+IF(ISNUMBER(AS113),AS113,0)</f>
        <v>62700</v>
      </c>
      <c r="BC113" s="97"/>
      <c r="BD113" s="97"/>
      <c r="BE113" s="97"/>
      <c r="BF113" s="98"/>
      <c r="BG113" s="96">
        <v>62700</v>
      </c>
      <c r="BH113" s="97"/>
      <c r="BI113" s="97"/>
      <c r="BJ113" s="97"/>
      <c r="BK113" s="98"/>
      <c r="BL113" s="96">
        <v>0</v>
      </c>
      <c r="BM113" s="97"/>
      <c r="BN113" s="97"/>
      <c r="BO113" s="97"/>
      <c r="BP113" s="98"/>
      <c r="BQ113" s="96">
        <v>0</v>
      </c>
      <c r="BR113" s="97"/>
      <c r="BS113" s="97"/>
      <c r="BT113" s="98"/>
      <c r="BU113" s="96">
        <f>IF(ISNUMBER(BG113),BG113,0)+IF(ISNUMBER(BL113),BL113,0)</f>
        <v>62700</v>
      </c>
      <c r="BV113" s="97"/>
      <c r="BW113" s="97"/>
      <c r="BX113" s="97"/>
      <c r="BY113" s="98"/>
    </row>
    <row r="114" spans="1:79" s="6" customFormat="1" ht="12.75" customHeight="1" x14ac:dyDescent="0.2">
      <c r="A114" s="86"/>
      <c r="B114" s="87"/>
      <c r="C114" s="87"/>
      <c r="D114" s="100" t="s">
        <v>147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2"/>
      <c r="U114" s="104">
        <v>3406453</v>
      </c>
      <c r="V114" s="105"/>
      <c r="W114" s="105"/>
      <c r="X114" s="105"/>
      <c r="Y114" s="106"/>
      <c r="Z114" s="104">
        <v>772691</v>
      </c>
      <c r="AA114" s="105"/>
      <c r="AB114" s="105"/>
      <c r="AC114" s="105"/>
      <c r="AD114" s="106"/>
      <c r="AE114" s="104">
        <v>690590</v>
      </c>
      <c r="AF114" s="105"/>
      <c r="AG114" s="105"/>
      <c r="AH114" s="106"/>
      <c r="AI114" s="104">
        <f>IF(ISNUMBER(U114),U114,0)+IF(ISNUMBER(Z114),Z114,0)</f>
        <v>4179144</v>
      </c>
      <c r="AJ114" s="105"/>
      <c r="AK114" s="105"/>
      <c r="AL114" s="105"/>
      <c r="AM114" s="106"/>
      <c r="AN114" s="104">
        <v>4173500</v>
      </c>
      <c r="AO114" s="105"/>
      <c r="AP114" s="105"/>
      <c r="AQ114" s="105"/>
      <c r="AR114" s="106"/>
      <c r="AS114" s="104">
        <v>5000</v>
      </c>
      <c r="AT114" s="105"/>
      <c r="AU114" s="105"/>
      <c r="AV114" s="105"/>
      <c r="AW114" s="106"/>
      <c r="AX114" s="104">
        <v>0</v>
      </c>
      <c r="AY114" s="105"/>
      <c r="AZ114" s="105"/>
      <c r="BA114" s="106"/>
      <c r="BB114" s="104">
        <f>IF(ISNUMBER(AN114),AN114,0)+IF(ISNUMBER(AS114),AS114,0)</f>
        <v>4178500</v>
      </c>
      <c r="BC114" s="105"/>
      <c r="BD114" s="105"/>
      <c r="BE114" s="105"/>
      <c r="BF114" s="106"/>
      <c r="BG114" s="104">
        <v>3669600</v>
      </c>
      <c r="BH114" s="105"/>
      <c r="BI114" s="105"/>
      <c r="BJ114" s="105"/>
      <c r="BK114" s="106"/>
      <c r="BL114" s="104">
        <v>5000</v>
      </c>
      <c r="BM114" s="105"/>
      <c r="BN114" s="105"/>
      <c r="BO114" s="105"/>
      <c r="BP114" s="106"/>
      <c r="BQ114" s="104">
        <v>0</v>
      </c>
      <c r="BR114" s="105"/>
      <c r="BS114" s="105"/>
      <c r="BT114" s="106"/>
      <c r="BU114" s="104">
        <f>IF(ISNUMBER(BG114),BG114,0)+IF(ISNUMBER(BL114),BL114,0)</f>
        <v>3674600</v>
      </c>
      <c r="BV114" s="105"/>
      <c r="BW114" s="105"/>
      <c r="BX114" s="105"/>
      <c r="BY114" s="106"/>
    </row>
    <row r="116" spans="1:79" ht="14.25" customHeight="1" x14ac:dyDescent="12.75">
      <c r="A116" s="29" t="s">
        <v>279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</row>
    <row r="117" spans="1:79" ht="15" customHeight="1" x14ac:dyDescent="0.2">
      <c r="A117" s="75" t="s">
        <v>249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</row>
    <row r="118" spans="1:79" ht="23.1" customHeight="1" x14ac:dyDescent="0.2">
      <c r="A118" s="51" t="s">
        <v>6</v>
      </c>
      <c r="B118" s="52"/>
      <c r="C118" s="52"/>
      <c r="D118" s="51" t="s">
        <v>121</v>
      </c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3"/>
      <c r="U118" s="27" t="s">
        <v>271</v>
      </c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 t="s">
        <v>276</v>
      </c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</row>
    <row r="119" spans="1:79" ht="54" customHeight="1" x14ac:dyDescent="0.2">
      <c r="A119" s="54"/>
      <c r="B119" s="55"/>
      <c r="C119" s="55"/>
      <c r="D119" s="54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6"/>
      <c r="U119" s="36" t="s">
        <v>4</v>
      </c>
      <c r="V119" s="37"/>
      <c r="W119" s="37"/>
      <c r="X119" s="37"/>
      <c r="Y119" s="38"/>
      <c r="Z119" s="36" t="s">
        <v>3</v>
      </c>
      <c r="AA119" s="37"/>
      <c r="AB119" s="37"/>
      <c r="AC119" s="37"/>
      <c r="AD119" s="38"/>
      <c r="AE119" s="57" t="s">
        <v>116</v>
      </c>
      <c r="AF119" s="58"/>
      <c r="AG119" s="58"/>
      <c r="AH119" s="58"/>
      <c r="AI119" s="59"/>
      <c r="AJ119" s="36" t="s">
        <v>5</v>
      </c>
      <c r="AK119" s="37"/>
      <c r="AL119" s="37"/>
      <c r="AM119" s="37"/>
      <c r="AN119" s="38"/>
      <c r="AO119" s="36" t="s">
        <v>4</v>
      </c>
      <c r="AP119" s="37"/>
      <c r="AQ119" s="37"/>
      <c r="AR119" s="37"/>
      <c r="AS119" s="38"/>
      <c r="AT119" s="36" t="s">
        <v>3</v>
      </c>
      <c r="AU119" s="37"/>
      <c r="AV119" s="37"/>
      <c r="AW119" s="37"/>
      <c r="AX119" s="38"/>
      <c r="AY119" s="57" t="s">
        <v>116</v>
      </c>
      <c r="AZ119" s="58"/>
      <c r="BA119" s="58"/>
      <c r="BB119" s="58"/>
      <c r="BC119" s="59"/>
      <c r="BD119" s="27" t="s">
        <v>96</v>
      </c>
      <c r="BE119" s="27"/>
      <c r="BF119" s="27"/>
      <c r="BG119" s="27"/>
      <c r="BH119" s="27"/>
    </row>
    <row r="120" spans="1:79" ht="15" customHeight="1" x14ac:dyDescent="0.2">
      <c r="A120" s="36" t="s">
        <v>168</v>
      </c>
      <c r="B120" s="37"/>
      <c r="C120" s="37"/>
      <c r="D120" s="36">
        <v>2</v>
      </c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8"/>
      <c r="U120" s="36">
        <v>3</v>
      </c>
      <c r="V120" s="37"/>
      <c r="W120" s="37"/>
      <c r="X120" s="37"/>
      <c r="Y120" s="38"/>
      <c r="Z120" s="36">
        <v>4</v>
      </c>
      <c r="AA120" s="37"/>
      <c r="AB120" s="37"/>
      <c r="AC120" s="37"/>
      <c r="AD120" s="38"/>
      <c r="AE120" s="36">
        <v>5</v>
      </c>
      <c r="AF120" s="37"/>
      <c r="AG120" s="37"/>
      <c r="AH120" s="37"/>
      <c r="AI120" s="38"/>
      <c r="AJ120" s="36">
        <v>6</v>
      </c>
      <c r="AK120" s="37"/>
      <c r="AL120" s="37"/>
      <c r="AM120" s="37"/>
      <c r="AN120" s="38"/>
      <c r="AO120" s="36">
        <v>7</v>
      </c>
      <c r="AP120" s="37"/>
      <c r="AQ120" s="37"/>
      <c r="AR120" s="37"/>
      <c r="AS120" s="38"/>
      <c r="AT120" s="36">
        <v>8</v>
      </c>
      <c r="AU120" s="37"/>
      <c r="AV120" s="37"/>
      <c r="AW120" s="37"/>
      <c r="AX120" s="38"/>
      <c r="AY120" s="36">
        <v>9</v>
      </c>
      <c r="AZ120" s="37"/>
      <c r="BA120" s="37"/>
      <c r="BB120" s="37"/>
      <c r="BC120" s="38"/>
      <c r="BD120" s="36">
        <v>10</v>
      </c>
      <c r="BE120" s="37"/>
      <c r="BF120" s="37"/>
      <c r="BG120" s="37"/>
      <c r="BH120" s="38"/>
    </row>
    <row r="121" spans="1:79" s="1" customFormat="1" ht="12.75" hidden="1" customHeight="1" x14ac:dyDescent="0.2">
      <c r="A121" s="39" t="s">
        <v>69</v>
      </c>
      <c r="B121" s="40"/>
      <c r="C121" s="40"/>
      <c r="D121" s="39" t="s">
        <v>57</v>
      </c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1"/>
      <c r="U121" s="39" t="s">
        <v>60</v>
      </c>
      <c r="V121" s="40"/>
      <c r="W121" s="40"/>
      <c r="X121" s="40"/>
      <c r="Y121" s="41"/>
      <c r="Z121" s="39" t="s">
        <v>61</v>
      </c>
      <c r="AA121" s="40"/>
      <c r="AB121" s="40"/>
      <c r="AC121" s="40"/>
      <c r="AD121" s="41"/>
      <c r="AE121" s="39" t="s">
        <v>94</v>
      </c>
      <c r="AF121" s="40"/>
      <c r="AG121" s="40"/>
      <c r="AH121" s="40"/>
      <c r="AI121" s="41"/>
      <c r="AJ121" s="47" t="s">
        <v>170</v>
      </c>
      <c r="AK121" s="48"/>
      <c r="AL121" s="48"/>
      <c r="AM121" s="48"/>
      <c r="AN121" s="49"/>
      <c r="AO121" s="39" t="s">
        <v>62</v>
      </c>
      <c r="AP121" s="40"/>
      <c r="AQ121" s="40"/>
      <c r="AR121" s="40"/>
      <c r="AS121" s="41"/>
      <c r="AT121" s="39" t="s">
        <v>63</v>
      </c>
      <c r="AU121" s="40"/>
      <c r="AV121" s="40"/>
      <c r="AW121" s="40"/>
      <c r="AX121" s="41"/>
      <c r="AY121" s="39" t="s">
        <v>95</v>
      </c>
      <c r="AZ121" s="40"/>
      <c r="BA121" s="40"/>
      <c r="BB121" s="40"/>
      <c r="BC121" s="41"/>
      <c r="BD121" s="50" t="s">
        <v>170</v>
      </c>
      <c r="BE121" s="50"/>
      <c r="BF121" s="50"/>
      <c r="BG121" s="50"/>
      <c r="BH121" s="50"/>
      <c r="CA121" s="1" t="s">
        <v>35</v>
      </c>
    </row>
    <row r="122" spans="1:79" s="99" customFormat="1" ht="12.75" customHeight="1" x14ac:dyDescent="0.2">
      <c r="A122" s="89">
        <v>1</v>
      </c>
      <c r="B122" s="90"/>
      <c r="C122" s="90"/>
      <c r="D122" s="92" t="s">
        <v>188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4"/>
      <c r="U122" s="96">
        <v>3694900</v>
      </c>
      <c r="V122" s="97"/>
      <c r="W122" s="97"/>
      <c r="X122" s="97"/>
      <c r="Y122" s="98"/>
      <c r="Z122" s="96">
        <v>5000</v>
      </c>
      <c r="AA122" s="97"/>
      <c r="AB122" s="97"/>
      <c r="AC122" s="97"/>
      <c r="AD122" s="98"/>
      <c r="AE122" s="95">
        <v>0</v>
      </c>
      <c r="AF122" s="95"/>
      <c r="AG122" s="95"/>
      <c r="AH122" s="95"/>
      <c r="AI122" s="95"/>
      <c r="AJ122" s="110">
        <f>IF(ISNUMBER(U122),U122,0)+IF(ISNUMBER(Z122),Z122,0)</f>
        <v>3699900</v>
      </c>
      <c r="AK122" s="110"/>
      <c r="AL122" s="110"/>
      <c r="AM122" s="110"/>
      <c r="AN122" s="110"/>
      <c r="AO122" s="95">
        <v>3773100</v>
      </c>
      <c r="AP122" s="95"/>
      <c r="AQ122" s="95"/>
      <c r="AR122" s="95"/>
      <c r="AS122" s="95"/>
      <c r="AT122" s="110">
        <v>5000</v>
      </c>
      <c r="AU122" s="110"/>
      <c r="AV122" s="110"/>
      <c r="AW122" s="110"/>
      <c r="AX122" s="110"/>
      <c r="AY122" s="95">
        <v>0</v>
      </c>
      <c r="AZ122" s="95"/>
      <c r="BA122" s="95"/>
      <c r="BB122" s="95"/>
      <c r="BC122" s="95"/>
      <c r="BD122" s="110">
        <f>IF(ISNUMBER(AO122),AO122,0)+IF(ISNUMBER(AT122),AT122,0)</f>
        <v>3778100</v>
      </c>
      <c r="BE122" s="110"/>
      <c r="BF122" s="110"/>
      <c r="BG122" s="110"/>
      <c r="BH122" s="110"/>
      <c r="CA122" s="99" t="s">
        <v>36</v>
      </c>
    </row>
    <row r="123" spans="1:79" s="99" customFormat="1" ht="12.75" customHeight="1" x14ac:dyDescent="0.2">
      <c r="A123" s="89">
        <v>2</v>
      </c>
      <c r="B123" s="90"/>
      <c r="C123" s="90"/>
      <c r="D123" s="92" t="s">
        <v>189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4"/>
      <c r="U123" s="96">
        <v>62700</v>
      </c>
      <c r="V123" s="97"/>
      <c r="W123" s="97"/>
      <c r="X123" s="97"/>
      <c r="Y123" s="98"/>
      <c r="Z123" s="96">
        <v>0</v>
      </c>
      <c r="AA123" s="97"/>
      <c r="AB123" s="97"/>
      <c r="AC123" s="97"/>
      <c r="AD123" s="98"/>
      <c r="AE123" s="95">
        <v>0</v>
      </c>
      <c r="AF123" s="95"/>
      <c r="AG123" s="95"/>
      <c r="AH123" s="95"/>
      <c r="AI123" s="95"/>
      <c r="AJ123" s="110">
        <f>IF(ISNUMBER(U123),U123,0)+IF(ISNUMBER(Z123),Z123,0)</f>
        <v>62700</v>
      </c>
      <c r="AK123" s="110"/>
      <c r="AL123" s="110"/>
      <c r="AM123" s="110"/>
      <c r="AN123" s="110"/>
      <c r="AO123" s="95">
        <v>62700</v>
      </c>
      <c r="AP123" s="95"/>
      <c r="AQ123" s="95"/>
      <c r="AR123" s="95"/>
      <c r="AS123" s="95"/>
      <c r="AT123" s="110">
        <v>0</v>
      </c>
      <c r="AU123" s="110"/>
      <c r="AV123" s="110"/>
      <c r="AW123" s="110"/>
      <c r="AX123" s="110"/>
      <c r="AY123" s="95">
        <v>0</v>
      </c>
      <c r="AZ123" s="95"/>
      <c r="BA123" s="95"/>
      <c r="BB123" s="95"/>
      <c r="BC123" s="95"/>
      <c r="BD123" s="110">
        <f>IF(ISNUMBER(AO123),AO123,0)+IF(ISNUMBER(AT123),AT123,0)</f>
        <v>62700</v>
      </c>
      <c r="BE123" s="110"/>
      <c r="BF123" s="110"/>
      <c r="BG123" s="110"/>
      <c r="BH123" s="110"/>
    </row>
    <row r="124" spans="1:79" s="6" customFormat="1" ht="12.75" customHeight="1" x14ac:dyDescent="0.2">
      <c r="A124" s="86"/>
      <c r="B124" s="87"/>
      <c r="C124" s="87"/>
      <c r="D124" s="100" t="s">
        <v>147</v>
      </c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2"/>
      <c r="U124" s="104">
        <v>3757600</v>
      </c>
      <c r="V124" s="105"/>
      <c r="W124" s="105"/>
      <c r="X124" s="105"/>
      <c r="Y124" s="106"/>
      <c r="Z124" s="104">
        <v>5000</v>
      </c>
      <c r="AA124" s="105"/>
      <c r="AB124" s="105"/>
      <c r="AC124" s="105"/>
      <c r="AD124" s="106"/>
      <c r="AE124" s="103">
        <v>0</v>
      </c>
      <c r="AF124" s="103"/>
      <c r="AG124" s="103"/>
      <c r="AH124" s="103"/>
      <c r="AI124" s="103"/>
      <c r="AJ124" s="85">
        <f>IF(ISNUMBER(U124),U124,0)+IF(ISNUMBER(Z124),Z124,0)</f>
        <v>3762600</v>
      </c>
      <c r="AK124" s="85"/>
      <c r="AL124" s="85"/>
      <c r="AM124" s="85"/>
      <c r="AN124" s="85"/>
      <c r="AO124" s="103">
        <v>3835800</v>
      </c>
      <c r="AP124" s="103"/>
      <c r="AQ124" s="103"/>
      <c r="AR124" s="103"/>
      <c r="AS124" s="103"/>
      <c r="AT124" s="85">
        <v>5000</v>
      </c>
      <c r="AU124" s="85"/>
      <c r="AV124" s="85"/>
      <c r="AW124" s="85"/>
      <c r="AX124" s="85"/>
      <c r="AY124" s="103">
        <v>0</v>
      </c>
      <c r="AZ124" s="103"/>
      <c r="BA124" s="103"/>
      <c r="BB124" s="103"/>
      <c r="BC124" s="103"/>
      <c r="BD124" s="85">
        <f>IF(ISNUMBER(AO124),AO124,0)+IF(ISNUMBER(AT124),AT124,0)</f>
        <v>3840800</v>
      </c>
      <c r="BE124" s="85"/>
      <c r="BF124" s="85"/>
      <c r="BG124" s="85"/>
      <c r="BH124" s="85"/>
    </row>
    <row r="125" spans="1:79" s="5" customFormat="1" ht="12.75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</row>
    <row r="127" spans="1:79" ht="14.25" customHeight="1" x14ac:dyDescent="0.2">
      <c r="A127" s="29" t="s">
        <v>152</v>
      </c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</row>
    <row r="128" spans="1:79" ht="14.25" customHeight="1" x14ac:dyDescent="0.2">
      <c r="A128" s="29" t="s">
        <v>265</v>
      </c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</row>
    <row r="129" spans="1:79" ht="23.1" customHeight="1" x14ac:dyDescent="0.2">
      <c r="A129" s="51" t="s">
        <v>6</v>
      </c>
      <c r="B129" s="52"/>
      <c r="C129" s="52"/>
      <c r="D129" s="27" t="s">
        <v>9</v>
      </c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 t="s">
        <v>8</v>
      </c>
      <c r="R129" s="27"/>
      <c r="S129" s="27"/>
      <c r="T129" s="27"/>
      <c r="U129" s="27"/>
      <c r="V129" s="27" t="s">
        <v>7</v>
      </c>
      <c r="W129" s="27"/>
      <c r="X129" s="27"/>
      <c r="Y129" s="27"/>
      <c r="Z129" s="27"/>
      <c r="AA129" s="27"/>
      <c r="AB129" s="27"/>
      <c r="AC129" s="27"/>
      <c r="AD129" s="27"/>
      <c r="AE129" s="27"/>
      <c r="AF129" s="36" t="s">
        <v>250</v>
      </c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8"/>
      <c r="AU129" s="36" t="s">
        <v>253</v>
      </c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8"/>
      <c r="BJ129" s="36" t="s">
        <v>261</v>
      </c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8"/>
    </row>
    <row r="130" spans="1:79" ht="32.25" customHeight="1" x14ac:dyDescent="0.2">
      <c r="A130" s="54"/>
      <c r="B130" s="55"/>
      <c r="C130" s="55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 t="s">
        <v>4</v>
      </c>
      <c r="AG130" s="27"/>
      <c r="AH130" s="27"/>
      <c r="AI130" s="27"/>
      <c r="AJ130" s="27"/>
      <c r="AK130" s="27" t="s">
        <v>3</v>
      </c>
      <c r="AL130" s="27"/>
      <c r="AM130" s="27"/>
      <c r="AN130" s="27"/>
      <c r="AO130" s="27"/>
      <c r="AP130" s="27" t="s">
        <v>123</v>
      </c>
      <c r="AQ130" s="27"/>
      <c r="AR130" s="27"/>
      <c r="AS130" s="27"/>
      <c r="AT130" s="27"/>
      <c r="AU130" s="27" t="s">
        <v>4</v>
      </c>
      <c r="AV130" s="27"/>
      <c r="AW130" s="27"/>
      <c r="AX130" s="27"/>
      <c r="AY130" s="27"/>
      <c r="AZ130" s="27" t="s">
        <v>3</v>
      </c>
      <c r="BA130" s="27"/>
      <c r="BB130" s="27"/>
      <c r="BC130" s="27"/>
      <c r="BD130" s="27"/>
      <c r="BE130" s="27" t="s">
        <v>90</v>
      </c>
      <c r="BF130" s="27"/>
      <c r="BG130" s="27"/>
      <c r="BH130" s="27"/>
      <c r="BI130" s="27"/>
      <c r="BJ130" s="27" t="s">
        <v>4</v>
      </c>
      <c r="BK130" s="27"/>
      <c r="BL130" s="27"/>
      <c r="BM130" s="27"/>
      <c r="BN130" s="27"/>
      <c r="BO130" s="27" t="s">
        <v>3</v>
      </c>
      <c r="BP130" s="27"/>
      <c r="BQ130" s="27"/>
      <c r="BR130" s="27"/>
      <c r="BS130" s="27"/>
      <c r="BT130" s="27" t="s">
        <v>97</v>
      </c>
      <c r="BU130" s="27"/>
      <c r="BV130" s="27"/>
      <c r="BW130" s="27"/>
      <c r="BX130" s="27"/>
    </row>
    <row r="131" spans="1:79" ht="15" customHeight="1" x14ac:dyDescent="0.2">
      <c r="A131" s="36">
        <v>1</v>
      </c>
      <c r="B131" s="37"/>
      <c r="C131" s="37"/>
      <c r="D131" s="27">
        <v>2</v>
      </c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>
        <v>3</v>
      </c>
      <c r="R131" s="27"/>
      <c r="S131" s="27"/>
      <c r="T131" s="27"/>
      <c r="U131" s="27"/>
      <c r="V131" s="27">
        <v>4</v>
      </c>
      <c r="W131" s="27"/>
      <c r="X131" s="27"/>
      <c r="Y131" s="27"/>
      <c r="Z131" s="27"/>
      <c r="AA131" s="27"/>
      <c r="AB131" s="27"/>
      <c r="AC131" s="27"/>
      <c r="AD131" s="27"/>
      <c r="AE131" s="27"/>
      <c r="AF131" s="27">
        <v>5</v>
      </c>
      <c r="AG131" s="27"/>
      <c r="AH131" s="27"/>
      <c r="AI131" s="27"/>
      <c r="AJ131" s="27"/>
      <c r="AK131" s="27">
        <v>6</v>
      </c>
      <c r="AL131" s="27"/>
      <c r="AM131" s="27"/>
      <c r="AN131" s="27"/>
      <c r="AO131" s="27"/>
      <c r="AP131" s="27">
        <v>7</v>
      </c>
      <c r="AQ131" s="27"/>
      <c r="AR131" s="27"/>
      <c r="AS131" s="27"/>
      <c r="AT131" s="27"/>
      <c r="AU131" s="27">
        <v>8</v>
      </c>
      <c r="AV131" s="27"/>
      <c r="AW131" s="27"/>
      <c r="AX131" s="27"/>
      <c r="AY131" s="27"/>
      <c r="AZ131" s="27">
        <v>9</v>
      </c>
      <c r="BA131" s="27"/>
      <c r="BB131" s="27"/>
      <c r="BC131" s="27"/>
      <c r="BD131" s="27"/>
      <c r="BE131" s="27">
        <v>10</v>
      </c>
      <c r="BF131" s="27"/>
      <c r="BG131" s="27"/>
      <c r="BH131" s="27"/>
      <c r="BI131" s="27"/>
      <c r="BJ131" s="27">
        <v>11</v>
      </c>
      <c r="BK131" s="27"/>
      <c r="BL131" s="27"/>
      <c r="BM131" s="27"/>
      <c r="BN131" s="27"/>
      <c r="BO131" s="27">
        <v>12</v>
      </c>
      <c r="BP131" s="27"/>
      <c r="BQ131" s="27"/>
      <c r="BR131" s="27"/>
      <c r="BS131" s="27"/>
      <c r="BT131" s="27">
        <v>13</v>
      </c>
      <c r="BU131" s="27"/>
      <c r="BV131" s="27"/>
      <c r="BW131" s="27"/>
      <c r="BX131" s="27"/>
    </row>
    <row r="132" spans="1:79" ht="10.5" hidden="1" customHeight="1" x14ac:dyDescent="0.2">
      <c r="A132" s="39" t="s">
        <v>154</v>
      </c>
      <c r="B132" s="40"/>
      <c r="C132" s="40"/>
      <c r="D132" s="27" t="s">
        <v>57</v>
      </c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 t="s">
        <v>70</v>
      </c>
      <c r="R132" s="27"/>
      <c r="S132" s="27"/>
      <c r="T132" s="27"/>
      <c r="U132" s="27"/>
      <c r="V132" s="27" t="s">
        <v>71</v>
      </c>
      <c r="W132" s="27"/>
      <c r="X132" s="27"/>
      <c r="Y132" s="27"/>
      <c r="Z132" s="27"/>
      <c r="AA132" s="27"/>
      <c r="AB132" s="27"/>
      <c r="AC132" s="27"/>
      <c r="AD132" s="27"/>
      <c r="AE132" s="27"/>
      <c r="AF132" s="26" t="s">
        <v>111</v>
      </c>
      <c r="AG132" s="26"/>
      <c r="AH132" s="26"/>
      <c r="AI132" s="26"/>
      <c r="AJ132" s="26"/>
      <c r="AK132" s="30" t="s">
        <v>112</v>
      </c>
      <c r="AL132" s="30"/>
      <c r="AM132" s="30"/>
      <c r="AN132" s="30"/>
      <c r="AO132" s="30"/>
      <c r="AP132" s="50" t="s">
        <v>191</v>
      </c>
      <c r="AQ132" s="50"/>
      <c r="AR132" s="50"/>
      <c r="AS132" s="50"/>
      <c r="AT132" s="50"/>
      <c r="AU132" s="26" t="s">
        <v>113</v>
      </c>
      <c r="AV132" s="26"/>
      <c r="AW132" s="26"/>
      <c r="AX132" s="26"/>
      <c r="AY132" s="26"/>
      <c r="AZ132" s="30" t="s">
        <v>114</v>
      </c>
      <c r="BA132" s="30"/>
      <c r="BB132" s="30"/>
      <c r="BC132" s="30"/>
      <c r="BD132" s="30"/>
      <c r="BE132" s="50" t="s">
        <v>191</v>
      </c>
      <c r="BF132" s="50"/>
      <c r="BG132" s="50"/>
      <c r="BH132" s="50"/>
      <c r="BI132" s="50"/>
      <c r="BJ132" s="26" t="s">
        <v>105</v>
      </c>
      <c r="BK132" s="26"/>
      <c r="BL132" s="26"/>
      <c r="BM132" s="26"/>
      <c r="BN132" s="26"/>
      <c r="BO132" s="30" t="s">
        <v>106</v>
      </c>
      <c r="BP132" s="30"/>
      <c r="BQ132" s="30"/>
      <c r="BR132" s="30"/>
      <c r="BS132" s="30"/>
      <c r="BT132" s="50" t="s">
        <v>191</v>
      </c>
      <c r="BU132" s="50"/>
      <c r="BV132" s="50"/>
      <c r="BW132" s="50"/>
      <c r="BX132" s="50"/>
      <c r="CA132" t="s">
        <v>37</v>
      </c>
    </row>
    <row r="133" spans="1:79" s="6" customFormat="1" ht="15" customHeight="1" x14ac:dyDescent="0.2">
      <c r="A133" s="86">
        <v>0</v>
      </c>
      <c r="B133" s="87"/>
      <c r="C133" s="87"/>
      <c r="D133" s="111" t="s">
        <v>190</v>
      </c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  <c r="BJ133" s="112"/>
      <c r="BK133" s="112"/>
      <c r="BL133" s="112"/>
      <c r="BM133" s="112"/>
      <c r="BN133" s="112"/>
      <c r="BO133" s="112"/>
      <c r="BP133" s="112"/>
      <c r="BQ133" s="112"/>
      <c r="BR133" s="112"/>
      <c r="BS133" s="112"/>
      <c r="BT133" s="112"/>
      <c r="BU133" s="112"/>
      <c r="BV133" s="112"/>
      <c r="BW133" s="112"/>
      <c r="BX133" s="112"/>
      <c r="CA133" s="6" t="s">
        <v>38</v>
      </c>
    </row>
    <row r="134" spans="1:79" s="99" customFormat="1" ht="71.25" customHeight="1" x14ac:dyDescent="0.2">
      <c r="A134" s="89">
        <v>0</v>
      </c>
      <c r="B134" s="90"/>
      <c r="C134" s="90"/>
      <c r="D134" s="114" t="s">
        <v>192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27" t="s">
        <v>193</v>
      </c>
      <c r="R134" s="27"/>
      <c r="S134" s="27"/>
      <c r="T134" s="27"/>
      <c r="U134" s="27"/>
      <c r="V134" s="114" t="s">
        <v>194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5">
        <v>13</v>
      </c>
      <c r="AG134" s="115"/>
      <c r="AH134" s="115"/>
      <c r="AI134" s="115"/>
      <c r="AJ134" s="115"/>
      <c r="AK134" s="115">
        <v>0</v>
      </c>
      <c r="AL134" s="115"/>
      <c r="AM134" s="115"/>
      <c r="AN134" s="115"/>
      <c r="AO134" s="115"/>
      <c r="AP134" s="115">
        <v>13</v>
      </c>
      <c r="AQ134" s="115"/>
      <c r="AR134" s="115"/>
      <c r="AS134" s="115"/>
      <c r="AT134" s="115"/>
      <c r="AU134" s="115">
        <v>15</v>
      </c>
      <c r="AV134" s="115"/>
      <c r="AW134" s="115"/>
      <c r="AX134" s="115"/>
      <c r="AY134" s="115"/>
      <c r="AZ134" s="115">
        <v>0</v>
      </c>
      <c r="BA134" s="115"/>
      <c r="BB134" s="115"/>
      <c r="BC134" s="115"/>
      <c r="BD134" s="115"/>
      <c r="BE134" s="115">
        <v>15</v>
      </c>
      <c r="BF134" s="115"/>
      <c r="BG134" s="115"/>
      <c r="BH134" s="115"/>
      <c r="BI134" s="115"/>
      <c r="BJ134" s="115">
        <v>15</v>
      </c>
      <c r="BK134" s="115"/>
      <c r="BL134" s="115"/>
      <c r="BM134" s="115"/>
      <c r="BN134" s="115"/>
      <c r="BO134" s="115">
        <v>0</v>
      </c>
      <c r="BP134" s="115"/>
      <c r="BQ134" s="115"/>
      <c r="BR134" s="115"/>
      <c r="BS134" s="115"/>
      <c r="BT134" s="115">
        <v>15</v>
      </c>
      <c r="BU134" s="115"/>
      <c r="BV134" s="115"/>
      <c r="BW134" s="115"/>
      <c r="BX134" s="115"/>
    </row>
    <row r="135" spans="1:79" s="99" customFormat="1" ht="90" customHeight="1" x14ac:dyDescent="0.2">
      <c r="A135" s="89">
        <v>0</v>
      </c>
      <c r="B135" s="90"/>
      <c r="C135" s="90"/>
      <c r="D135" s="114" t="s">
        <v>195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27" t="s">
        <v>193</v>
      </c>
      <c r="R135" s="27"/>
      <c r="S135" s="27"/>
      <c r="T135" s="27"/>
      <c r="U135" s="27"/>
      <c r="V135" s="114" t="s">
        <v>196</v>
      </c>
      <c r="W135" s="93"/>
      <c r="X135" s="93"/>
      <c r="Y135" s="93"/>
      <c r="Z135" s="93"/>
      <c r="AA135" s="93"/>
      <c r="AB135" s="93"/>
      <c r="AC135" s="93"/>
      <c r="AD135" s="93"/>
      <c r="AE135" s="94"/>
      <c r="AF135" s="115">
        <v>1.5</v>
      </c>
      <c r="AG135" s="115"/>
      <c r="AH135" s="115"/>
      <c r="AI135" s="115"/>
      <c r="AJ135" s="115"/>
      <c r="AK135" s="115">
        <v>0</v>
      </c>
      <c r="AL135" s="115"/>
      <c r="AM135" s="115"/>
      <c r="AN135" s="115"/>
      <c r="AO135" s="115"/>
      <c r="AP135" s="115">
        <v>1.5</v>
      </c>
      <c r="AQ135" s="115"/>
      <c r="AR135" s="115"/>
      <c r="AS135" s="115"/>
      <c r="AT135" s="115"/>
      <c r="AU135" s="115">
        <v>3.5</v>
      </c>
      <c r="AV135" s="115"/>
      <c r="AW135" s="115"/>
      <c r="AX135" s="115"/>
      <c r="AY135" s="115"/>
      <c r="AZ135" s="115">
        <v>0</v>
      </c>
      <c r="BA135" s="115"/>
      <c r="BB135" s="115"/>
      <c r="BC135" s="115"/>
      <c r="BD135" s="115"/>
      <c r="BE135" s="115">
        <v>3.5</v>
      </c>
      <c r="BF135" s="115"/>
      <c r="BG135" s="115"/>
      <c r="BH135" s="115"/>
      <c r="BI135" s="115"/>
      <c r="BJ135" s="115">
        <v>3.5</v>
      </c>
      <c r="BK135" s="115"/>
      <c r="BL135" s="115"/>
      <c r="BM135" s="115"/>
      <c r="BN135" s="115"/>
      <c r="BO135" s="115">
        <v>0</v>
      </c>
      <c r="BP135" s="115"/>
      <c r="BQ135" s="115"/>
      <c r="BR135" s="115"/>
      <c r="BS135" s="115"/>
      <c r="BT135" s="115">
        <v>3.5</v>
      </c>
      <c r="BU135" s="115"/>
      <c r="BV135" s="115"/>
      <c r="BW135" s="115"/>
      <c r="BX135" s="115"/>
    </row>
    <row r="136" spans="1:79" s="99" customFormat="1" ht="60" customHeight="1" x14ac:dyDescent="0.2">
      <c r="A136" s="89">
        <v>0</v>
      </c>
      <c r="B136" s="90"/>
      <c r="C136" s="90"/>
      <c r="D136" s="114" t="s">
        <v>197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27" t="s">
        <v>193</v>
      </c>
      <c r="R136" s="27"/>
      <c r="S136" s="27"/>
      <c r="T136" s="27"/>
      <c r="U136" s="27"/>
      <c r="V136" s="114" t="s">
        <v>194</v>
      </c>
      <c r="W136" s="93"/>
      <c r="X136" s="93"/>
      <c r="Y136" s="93"/>
      <c r="Z136" s="93"/>
      <c r="AA136" s="93"/>
      <c r="AB136" s="93"/>
      <c r="AC136" s="93"/>
      <c r="AD136" s="93"/>
      <c r="AE136" s="94"/>
      <c r="AF136" s="115">
        <v>15</v>
      </c>
      <c r="AG136" s="115"/>
      <c r="AH136" s="115"/>
      <c r="AI136" s="115"/>
      <c r="AJ136" s="115"/>
      <c r="AK136" s="115">
        <v>0</v>
      </c>
      <c r="AL136" s="115"/>
      <c r="AM136" s="115"/>
      <c r="AN136" s="115"/>
      <c r="AO136" s="115"/>
      <c r="AP136" s="115">
        <v>15</v>
      </c>
      <c r="AQ136" s="115"/>
      <c r="AR136" s="115"/>
      <c r="AS136" s="115"/>
      <c r="AT136" s="115"/>
      <c r="AU136" s="115">
        <v>15</v>
      </c>
      <c r="AV136" s="115"/>
      <c r="AW136" s="115"/>
      <c r="AX136" s="115"/>
      <c r="AY136" s="115"/>
      <c r="AZ136" s="115">
        <v>0</v>
      </c>
      <c r="BA136" s="115"/>
      <c r="BB136" s="115"/>
      <c r="BC136" s="115"/>
      <c r="BD136" s="115"/>
      <c r="BE136" s="115">
        <v>15</v>
      </c>
      <c r="BF136" s="115"/>
      <c r="BG136" s="115"/>
      <c r="BH136" s="115"/>
      <c r="BI136" s="115"/>
      <c r="BJ136" s="115">
        <v>15</v>
      </c>
      <c r="BK136" s="115"/>
      <c r="BL136" s="115"/>
      <c r="BM136" s="115"/>
      <c r="BN136" s="115"/>
      <c r="BO136" s="115">
        <v>0</v>
      </c>
      <c r="BP136" s="115"/>
      <c r="BQ136" s="115"/>
      <c r="BR136" s="115"/>
      <c r="BS136" s="115"/>
      <c r="BT136" s="115">
        <v>15</v>
      </c>
      <c r="BU136" s="115"/>
      <c r="BV136" s="115"/>
      <c r="BW136" s="115"/>
      <c r="BX136" s="115"/>
    </row>
    <row r="137" spans="1:79" s="99" customFormat="1" ht="60" customHeight="1" x14ac:dyDescent="0.2">
      <c r="A137" s="89">
        <v>0</v>
      </c>
      <c r="B137" s="90"/>
      <c r="C137" s="90"/>
      <c r="D137" s="114" t="s">
        <v>198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27" t="s">
        <v>193</v>
      </c>
      <c r="R137" s="27"/>
      <c r="S137" s="27"/>
      <c r="T137" s="27"/>
      <c r="U137" s="27"/>
      <c r="V137" s="114" t="s">
        <v>194</v>
      </c>
      <c r="W137" s="93"/>
      <c r="X137" s="93"/>
      <c r="Y137" s="93"/>
      <c r="Z137" s="93"/>
      <c r="AA137" s="93"/>
      <c r="AB137" s="93"/>
      <c r="AC137" s="93"/>
      <c r="AD137" s="93"/>
      <c r="AE137" s="94"/>
      <c r="AF137" s="115">
        <v>0</v>
      </c>
      <c r="AG137" s="115"/>
      <c r="AH137" s="115"/>
      <c r="AI137" s="115"/>
      <c r="AJ137" s="115"/>
      <c r="AK137" s="115">
        <v>0</v>
      </c>
      <c r="AL137" s="115"/>
      <c r="AM137" s="115"/>
      <c r="AN137" s="115"/>
      <c r="AO137" s="115"/>
      <c r="AP137" s="115">
        <v>0</v>
      </c>
      <c r="AQ137" s="115"/>
      <c r="AR137" s="115"/>
      <c r="AS137" s="115"/>
      <c r="AT137" s="115"/>
      <c r="AU137" s="115">
        <v>0</v>
      </c>
      <c r="AV137" s="115"/>
      <c r="AW137" s="115"/>
      <c r="AX137" s="115"/>
      <c r="AY137" s="115"/>
      <c r="AZ137" s="115">
        <v>0</v>
      </c>
      <c r="BA137" s="115"/>
      <c r="BB137" s="115"/>
      <c r="BC137" s="115"/>
      <c r="BD137" s="115"/>
      <c r="BE137" s="115">
        <v>0</v>
      </c>
      <c r="BF137" s="115"/>
      <c r="BG137" s="115"/>
      <c r="BH137" s="115"/>
      <c r="BI137" s="115"/>
      <c r="BJ137" s="115">
        <v>0</v>
      </c>
      <c r="BK137" s="115"/>
      <c r="BL137" s="115"/>
      <c r="BM137" s="115"/>
      <c r="BN137" s="115"/>
      <c r="BO137" s="115">
        <v>0</v>
      </c>
      <c r="BP137" s="115"/>
      <c r="BQ137" s="115"/>
      <c r="BR137" s="115"/>
      <c r="BS137" s="115"/>
      <c r="BT137" s="115">
        <v>0</v>
      </c>
      <c r="BU137" s="115"/>
      <c r="BV137" s="115"/>
      <c r="BW137" s="115"/>
      <c r="BX137" s="115"/>
    </row>
    <row r="138" spans="1:79" s="99" customFormat="1" ht="60" customHeight="1" x14ac:dyDescent="0.2">
      <c r="A138" s="89">
        <v>0</v>
      </c>
      <c r="B138" s="90"/>
      <c r="C138" s="90"/>
      <c r="D138" s="114" t="s">
        <v>199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27" t="s">
        <v>193</v>
      </c>
      <c r="R138" s="27"/>
      <c r="S138" s="27"/>
      <c r="T138" s="27"/>
      <c r="U138" s="27"/>
      <c r="V138" s="114" t="s">
        <v>194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5">
        <v>15</v>
      </c>
      <c r="AG138" s="115"/>
      <c r="AH138" s="115"/>
      <c r="AI138" s="115"/>
      <c r="AJ138" s="115"/>
      <c r="AK138" s="115">
        <v>0</v>
      </c>
      <c r="AL138" s="115"/>
      <c r="AM138" s="115"/>
      <c r="AN138" s="115"/>
      <c r="AO138" s="115"/>
      <c r="AP138" s="115">
        <v>15</v>
      </c>
      <c r="AQ138" s="115"/>
      <c r="AR138" s="115"/>
      <c r="AS138" s="115"/>
      <c r="AT138" s="115"/>
      <c r="AU138" s="115">
        <v>15</v>
      </c>
      <c r="AV138" s="115"/>
      <c r="AW138" s="115"/>
      <c r="AX138" s="115"/>
      <c r="AY138" s="115"/>
      <c r="AZ138" s="115">
        <v>0</v>
      </c>
      <c r="BA138" s="115"/>
      <c r="BB138" s="115"/>
      <c r="BC138" s="115"/>
      <c r="BD138" s="115"/>
      <c r="BE138" s="115">
        <v>15</v>
      </c>
      <c r="BF138" s="115"/>
      <c r="BG138" s="115"/>
      <c r="BH138" s="115"/>
      <c r="BI138" s="115"/>
      <c r="BJ138" s="115">
        <v>15</v>
      </c>
      <c r="BK138" s="115"/>
      <c r="BL138" s="115"/>
      <c r="BM138" s="115"/>
      <c r="BN138" s="115"/>
      <c r="BO138" s="115">
        <v>0</v>
      </c>
      <c r="BP138" s="115"/>
      <c r="BQ138" s="115"/>
      <c r="BR138" s="115"/>
      <c r="BS138" s="115"/>
      <c r="BT138" s="115">
        <v>15</v>
      </c>
      <c r="BU138" s="115"/>
      <c r="BV138" s="115"/>
      <c r="BW138" s="115"/>
      <c r="BX138" s="115"/>
    </row>
    <row r="139" spans="1:79" s="99" customFormat="1" ht="60" customHeight="1" x14ac:dyDescent="0.2">
      <c r="A139" s="89">
        <v>0</v>
      </c>
      <c r="B139" s="90"/>
      <c r="C139" s="90"/>
      <c r="D139" s="114" t="s">
        <v>200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27" t="s">
        <v>201</v>
      </c>
      <c r="R139" s="27"/>
      <c r="S139" s="27"/>
      <c r="T139" s="27"/>
      <c r="U139" s="27"/>
      <c r="V139" s="114" t="s">
        <v>202</v>
      </c>
      <c r="W139" s="93"/>
      <c r="X139" s="93"/>
      <c r="Y139" s="93"/>
      <c r="Z139" s="93"/>
      <c r="AA139" s="93"/>
      <c r="AB139" s="93"/>
      <c r="AC139" s="93"/>
      <c r="AD139" s="93"/>
      <c r="AE139" s="94"/>
      <c r="AF139" s="115">
        <v>3406.453</v>
      </c>
      <c r="AG139" s="115"/>
      <c r="AH139" s="115"/>
      <c r="AI139" s="115"/>
      <c r="AJ139" s="115"/>
      <c r="AK139" s="115">
        <v>0</v>
      </c>
      <c r="AL139" s="115"/>
      <c r="AM139" s="115"/>
      <c r="AN139" s="115"/>
      <c r="AO139" s="115"/>
      <c r="AP139" s="115">
        <v>3406.453</v>
      </c>
      <c r="AQ139" s="115"/>
      <c r="AR139" s="115"/>
      <c r="AS139" s="115"/>
      <c r="AT139" s="115"/>
      <c r="AU139" s="115">
        <v>4173.5</v>
      </c>
      <c r="AV139" s="115"/>
      <c r="AW139" s="115"/>
      <c r="AX139" s="115"/>
      <c r="AY139" s="115"/>
      <c r="AZ139" s="115">
        <v>0</v>
      </c>
      <c r="BA139" s="115"/>
      <c r="BB139" s="115"/>
      <c r="BC139" s="115"/>
      <c r="BD139" s="115"/>
      <c r="BE139" s="115">
        <v>4173.5</v>
      </c>
      <c r="BF139" s="115"/>
      <c r="BG139" s="115"/>
      <c r="BH139" s="115"/>
      <c r="BI139" s="115"/>
      <c r="BJ139" s="115">
        <v>3669.6</v>
      </c>
      <c r="BK139" s="115"/>
      <c r="BL139" s="115"/>
      <c r="BM139" s="115"/>
      <c r="BN139" s="115"/>
      <c r="BO139" s="115">
        <v>0</v>
      </c>
      <c r="BP139" s="115"/>
      <c r="BQ139" s="115"/>
      <c r="BR139" s="115"/>
      <c r="BS139" s="115"/>
      <c r="BT139" s="115">
        <v>3669.6</v>
      </c>
      <c r="BU139" s="115"/>
      <c r="BV139" s="115"/>
      <c r="BW139" s="115"/>
      <c r="BX139" s="115"/>
    </row>
    <row r="140" spans="1:79" s="99" customFormat="1" ht="15" customHeight="1" x14ac:dyDescent="0.2">
      <c r="A140" s="89">
        <v>0</v>
      </c>
      <c r="B140" s="90"/>
      <c r="C140" s="90"/>
      <c r="D140" s="114" t="s">
        <v>203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27" t="s">
        <v>201</v>
      </c>
      <c r="R140" s="27"/>
      <c r="S140" s="27"/>
      <c r="T140" s="27"/>
      <c r="U140" s="27"/>
      <c r="V140" s="114" t="s">
        <v>202</v>
      </c>
      <c r="W140" s="93"/>
      <c r="X140" s="93"/>
      <c r="Y140" s="93"/>
      <c r="Z140" s="93"/>
      <c r="AA140" s="93"/>
      <c r="AB140" s="93"/>
      <c r="AC140" s="93"/>
      <c r="AD140" s="93"/>
      <c r="AE140" s="94"/>
      <c r="AF140" s="115">
        <v>0</v>
      </c>
      <c r="AG140" s="115"/>
      <c r="AH140" s="115"/>
      <c r="AI140" s="115"/>
      <c r="AJ140" s="115"/>
      <c r="AK140" s="115">
        <v>772.69</v>
      </c>
      <c r="AL140" s="115"/>
      <c r="AM140" s="115"/>
      <c r="AN140" s="115"/>
      <c r="AO140" s="115"/>
      <c r="AP140" s="115">
        <v>772.69</v>
      </c>
      <c r="AQ140" s="115"/>
      <c r="AR140" s="115"/>
      <c r="AS140" s="115"/>
      <c r="AT140" s="115"/>
      <c r="AU140" s="115">
        <v>0</v>
      </c>
      <c r="AV140" s="115"/>
      <c r="AW140" s="115"/>
      <c r="AX140" s="115"/>
      <c r="AY140" s="115"/>
      <c r="AZ140" s="115">
        <v>60.11</v>
      </c>
      <c r="BA140" s="115"/>
      <c r="BB140" s="115"/>
      <c r="BC140" s="115"/>
      <c r="BD140" s="115"/>
      <c r="BE140" s="115">
        <v>60.11</v>
      </c>
      <c r="BF140" s="115"/>
      <c r="BG140" s="115"/>
      <c r="BH140" s="115"/>
      <c r="BI140" s="115"/>
      <c r="BJ140" s="115">
        <v>0</v>
      </c>
      <c r="BK140" s="115"/>
      <c r="BL140" s="115"/>
      <c r="BM140" s="115"/>
      <c r="BN140" s="115"/>
      <c r="BO140" s="115">
        <v>0</v>
      </c>
      <c r="BP140" s="115"/>
      <c r="BQ140" s="115"/>
      <c r="BR140" s="115"/>
      <c r="BS140" s="115"/>
      <c r="BT140" s="115">
        <v>0</v>
      </c>
      <c r="BU140" s="115"/>
      <c r="BV140" s="115"/>
      <c r="BW140" s="115"/>
      <c r="BX140" s="115"/>
    </row>
    <row r="141" spans="1:79" s="6" customFormat="1" ht="15" customHeight="1" x14ac:dyDescent="0.2">
      <c r="A141" s="86">
        <v>0</v>
      </c>
      <c r="B141" s="87"/>
      <c r="C141" s="87"/>
      <c r="D141" s="113" t="s">
        <v>204</v>
      </c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2"/>
      <c r="Q141" s="111"/>
      <c r="R141" s="111"/>
      <c r="S141" s="111"/>
      <c r="T141" s="111"/>
      <c r="U141" s="111"/>
      <c r="V141" s="113"/>
      <c r="W141" s="101"/>
      <c r="X141" s="101"/>
      <c r="Y141" s="101"/>
      <c r="Z141" s="101"/>
      <c r="AA141" s="101"/>
      <c r="AB141" s="101"/>
      <c r="AC141" s="101"/>
      <c r="AD141" s="101"/>
      <c r="AE141" s="102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2"/>
      <c r="BB141" s="112"/>
      <c r="BC141" s="112"/>
      <c r="BD141" s="112"/>
      <c r="BE141" s="112"/>
      <c r="BF141" s="112"/>
      <c r="BG141" s="112"/>
      <c r="BH141" s="112"/>
      <c r="BI141" s="112"/>
      <c r="BJ141" s="112"/>
      <c r="BK141" s="112"/>
      <c r="BL141" s="112"/>
      <c r="BM141" s="112"/>
      <c r="BN141" s="112"/>
      <c r="BO141" s="112"/>
      <c r="BP141" s="112"/>
      <c r="BQ141" s="112"/>
      <c r="BR141" s="112"/>
      <c r="BS141" s="112"/>
      <c r="BT141" s="112"/>
      <c r="BU141" s="112"/>
      <c r="BV141" s="112"/>
      <c r="BW141" s="112"/>
      <c r="BX141" s="112"/>
    </row>
    <row r="142" spans="1:79" s="99" customFormat="1" ht="15" customHeight="1" x14ac:dyDescent="0.2">
      <c r="A142" s="89">
        <v>0</v>
      </c>
      <c r="B142" s="90"/>
      <c r="C142" s="90"/>
      <c r="D142" s="114" t="s">
        <v>205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27" t="s">
        <v>206</v>
      </c>
      <c r="R142" s="27"/>
      <c r="S142" s="27"/>
      <c r="T142" s="27"/>
      <c r="U142" s="27"/>
      <c r="V142" s="114" t="s">
        <v>202</v>
      </c>
      <c r="W142" s="93"/>
      <c r="X142" s="93"/>
      <c r="Y142" s="93"/>
      <c r="Z142" s="93"/>
      <c r="AA142" s="93"/>
      <c r="AB142" s="93"/>
      <c r="AC142" s="93"/>
      <c r="AD142" s="93"/>
      <c r="AE142" s="94"/>
      <c r="AF142" s="115">
        <v>0</v>
      </c>
      <c r="AG142" s="115"/>
      <c r="AH142" s="115"/>
      <c r="AI142" s="115"/>
      <c r="AJ142" s="115"/>
      <c r="AK142" s="115">
        <v>0</v>
      </c>
      <c r="AL142" s="115"/>
      <c r="AM142" s="115"/>
      <c r="AN142" s="115"/>
      <c r="AO142" s="115"/>
      <c r="AP142" s="115">
        <v>0</v>
      </c>
      <c r="AQ142" s="115"/>
      <c r="AR142" s="115"/>
      <c r="AS142" s="115"/>
      <c r="AT142" s="115"/>
      <c r="AU142" s="115">
        <v>0</v>
      </c>
      <c r="AV142" s="115"/>
      <c r="AW142" s="115"/>
      <c r="AX142" s="115"/>
      <c r="AY142" s="115"/>
      <c r="AZ142" s="115">
        <v>0</v>
      </c>
      <c r="BA142" s="115"/>
      <c r="BB142" s="115"/>
      <c r="BC142" s="115"/>
      <c r="BD142" s="115"/>
      <c r="BE142" s="115">
        <v>0</v>
      </c>
      <c r="BF142" s="115"/>
      <c r="BG142" s="115"/>
      <c r="BH142" s="115"/>
      <c r="BI142" s="115"/>
      <c r="BJ142" s="115">
        <v>0</v>
      </c>
      <c r="BK142" s="115"/>
      <c r="BL142" s="115"/>
      <c r="BM142" s="115"/>
      <c r="BN142" s="115"/>
      <c r="BO142" s="115">
        <v>0</v>
      </c>
      <c r="BP142" s="115"/>
      <c r="BQ142" s="115"/>
      <c r="BR142" s="115"/>
      <c r="BS142" s="115"/>
      <c r="BT142" s="115">
        <v>0</v>
      </c>
      <c r="BU142" s="115"/>
      <c r="BV142" s="115"/>
      <c r="BW142" s="115"/>
      <c r="BX142" s="115"/>
    </row>
    <row r="143" spans="1:79" s="99" customFormat="1" ht="30" customHeight="1" x14ac:dyDescent="0.2">
      <c r="A143" s="89">
        <v>0</v>
      </c>
      <c r="B143" s="90"/>
      <c r="C143" s="90"/>
      <c r="D143" s="114" t="s">
        <v>207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27" t="s">
        <v>208</v>
      </c>
      <c r="R143" s="27"/>
      <c r="S143" s="27"/>
      <c r="T143" s="27"/>
      <c r="U143" s="27"/>
      <c r="V143" s="114" t="s">
        <v>209</v>
      </c>
      <c r="W143" s="93"/>
      <c r="X143" s="93"/>
      <c r="Y143" s="93"/>
      <c r="Z143" s="93"/>
      <c r="AA143" s="93"/>
      <c r="AB143" s="93"/>
      <c r="AC143" s="93"/>
      <c r="AD143" s="93"/>
      <c r="AE143" s="94"/>
      <c r="AF143" s="115">
        <v>69347</v>
      </c>
      <c r="AG143" s="115"/>
      <c r="AH143" s="115"/>
      <c r="AI143" s="115"/>
      <c r="AJ143" s="115"/>
      <c r="AK143" s="115">
        <v>0</v>
      </c>
      <c r="AL143" s="115"/>
      <c r="AM143" s="115"/>
      <c r="AN143" s="115"/>
      <c r="AO143" s="115"/>
      <c r="AP143" s="115">
        <v>69347</v>
      </c>
      <c r="AQ143" s="115"/>
      <c r="AR143" s="115"/>
      <c r="AS143" s="115"/>
      <c r="AT143" s="115"/>
      <c r="AU143" s="115">
        <v>31600</v>
      </c>
      <c r="AV143" s="115"/>
      <c r="AW143" s="115"/>
      <c r="AX143" s="115"/>
      <c r="AY143" s="115"/>
      <c r="AZ143" s="115">
        <v>0</v>
      </c>
      <c r="BA143" s="115"/>
      <c r="BB143" s="115"/>
      <c r="BC143" s="115"/>
      <c r="BD143" s="115"/>
      <c r="BE143" s="115">
        <v>31600</v>
      </c>
      <c r="BF143" s="115"/>
      <c r="BG143" s="115"/>
      <c r="BH143" s="115"/>
      <c r="BI143" s="115"/>
      <c r="BJ143" s="115">
        <v>31600</v>
      </c>
      <c r="BK143" s="115"/>
      <c r="BL143" s="115"/>
      <c r="BM143" s="115"/>
      <c r="BN143" s="115"/>
      <c r="BO143" s="115">
        <v>0</v>
      </c>
      <c r="BP143" s="115"/>
      <c r="BQ143" s="115"/>
      <c r="BR143" s="115"/>
      <c r="BS143" s="115"/>
      <c r="BT143" s="115">
        <v>31600</v>
      </c>
      <c r="BU143" s="115"/>
      <c r="BV143" s="115"/>
      <c r="BW143" s="115"/>
      <c r="BX143" s="115"/>
    </row>
    <row r="144" spans="1:79" s="99" customFormat="1" ht="45" customHeight="1" x14ac:dyDescent="0.2">
      <c r="A144" s="89">
        <v>0</v>
      </c>
      <c r="B144" s="90"/>
      <c r="C144" s="90"/>
      <c r="D144" s="114" t="s">
        <v>210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27" t="s">
        <v>193</v>
      </c>
      <c r="R144" s="27"/>
      <c r="S144" s="27"/>
      <c r="T144" s="27"/>
      <c r="U144" s="27"/>
      <c r="V144" s="114" t="s">
        <v>209</v>
      </c>
      <c r="W144" s="93"/>
      <c r="X144" s="93"/>
      <c r="Y144" s="93"/>
      <c r="Z144" s="93"/>
      <c r="AA144" s="93"/>
      <c r="AB144" s="93"/>
      <c r="AC144" s="93"/>
      <c r="AD144" s="93"/>
      <c r="AE144" s="94"/>
      <c r="AF144" s="115">
        <v>357</v>
      </c>
      <c r="AG144" s="115"/>
      <c r="AH144" s="115"/>
      <c r="AI144" s="115"/>
      <c r="AJ144" s="115"/>
      <c r="AK144" s="115">
        <v>0</v>
      </c>
      <c r="AL144" s="115"/>
      <c r="AM144" s="115"/>
      <c r="AN144" s="115"/>
      <c r="AO144" s="115"/>
      <c r="AP144" s="115">
        <v>357</v>
      </c>
      <c r="AQ144" s="115"/>
      <c r="AR144" s="115"/>
      <c r="AS144" s="115"/>
      <c r="AT144" s="115"/>
      <c r="AU144" s="115">
        <v>350</v>
      </c>
      <c r="AV144" s="115"/>
      <c r="AW144" s="115"/>
      <c r="AX144" s="115"/>
      <c r="AY144" s="115"/>
      <c r="AZ144" s="115">
        <v>0</v>
      </c>
      <c r="BA144" s="115"/>
      <c r="BB144" s="115"/>
      <c r="BC144" s="115"/>
      <c r="BD144" s="115"/>
      <c r="BE144" s="115">
        <v>350</v>
      </c>
      <c r="BF144" s="115"/>
      <c r="BG144" s="115"/>
      <c r="BH144" s="115"/>
      <c r="BI144" s="115"/>
      <c r="BJ144" s="115">
        <v>0</v>
      </c>
      <c r="BK144" s="115"/>
      <c r="BL144" s="115"/>
      <c r="BM144" s="115"/>
      <c r="BN144" s="115"/>
      <c r="BO144" s="115">
        <v>0</v>
      </c>
      <c r="BP144" s="115"/>
      <c r="BQ144" s="115"/>
      <c r="BR144" s="115"/>
      <c r="BS144" s="115"/>
      <c r="BT144" s="115">
        <v>0</v>
      </c>
      <c r="BU144" s="115"/>
      <c r="BV144" s="115"/>
      <c r="BW144" s="115"/>
      <c r="BX144" s="115"/>
    </row>
    <row r="145" spans="1:79" s="99" customFormat="1" ht="15" customHeight="1" x14ac:dyDescent="0.2">
      <c r="A145" s="89">
        <v>0</v>
      </c>
      <c r="B145" s="90"/>
      <c r="C145" s="90"/>
      <c r="D145" s="114" t="s">
        <v>211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27" t="s">
        <v>201</v>
      </c>
      <c r="R145" s="27"/>
      <c r="S145" s="27"/>
      <c r="T145" s="27"/>
      <c r="U145" s="27"/>
      <c r="V145" s="114" t="s">
        <v>202</v>
      </c>
      <c r="W145" s="93"/>
      <c r="X145" s="93"/>
      <c r="Y145" s="93"/>
      <c r="Z145" s="93"/>
      <c r="AA145" s="93"/>
      <c r="AB145" s="93"/>
      <c r="AC145" s="93"/>
      <c r="AD145" s="93"/>
      <c r="AE145" s="94"/>
      <c r="AF145" s="115">
        <v>0</v>
      </c>
      <c r="AG145" s="115"/>
      <c r="AH145" s="115"/>
      <c r="AI145" s="115"/>
      <c r="AJ145" s="115"/>
      <c r="AK145" s="115">
        <v>0</v>
      </c>
      <c r="AL145" s="115"/>
      <c r="AM145" s="115"/>
      <c r="AN145" s="115"/>
      <c r="AO145" s="115"/>
      <c r="AP145" s="115">
        <v>0</v>
      </c>
      <c r="AQ145" s="115"/>
      <c r="AR145" s="115"/>
      <c r="AS145" s="115"/>
      <c r="AT145" s="115"/>
      <c r="AU145" s="115">
        <v>0</v>
      </c>
      <c r="AV145" s="115"/>
      <c r="AW145" s="115"/>
      <c r="AX145" s="115"/>
      <c r="AY145" s="115"/>
      <c r="AZ145" s="115">
        <v>5</v>
      </c>
      <c r="BA145" s="115"/>
      <c r="BB145" s="115"/>
      <c r="BC145" s="115"/>
      <c r="BD145" s="115"/>
      <c r="BE145" s="115">
        <v>5</v>
      </c>
      <c r="BF145" s="115"/>
      <c r="BG145" s="115"/>
      <c r="BH145" s="115"/>
      <c r="BI145" s="115"/>
      <c r="BJ145" s="115">
        <v>0</v>
      </c>
      <c r="BK145" s="115"/>
      <c r="BL145" s="115"/>
      <c r="BM145" s="115"/>
      <c r="BN145" s="115"/>
      <c r="BO145" s="115">
        <v>5</v>
      </c>
      <c r="BP145" s="115"/>
      <c r="BQ145" s="115"/>
      <c r="BR145" s="115"/>
      <c r="BS145" s="115"/>
      <c r="BT145" s="115">
        <v>5</v>
      </c>
      <c r="BU145" s="115"/>
      <c r="BV145" s="115"/>
      <c r="BW145" s="115"/>
      <c r="BX145" s="115"/>
    </row>
    <row r="146" spans="1:79" s="6" customFormat="1" ht="15" customHeight="1" x14ac:dyDescent="0.2">
      <c r="A146" s="86">
        <v>0</v>
      </c>
      <c r="B146" s="87"/>
      <c r="C146" s="87"/>
      <c r="D146" s="113" t="s">
        <v>212</v>
      </c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2"/>
      <c r="Q146" s="111"/>
      <c r="R146" s="111"/>
      <c r="S146" s="111"/>
      <c r="T146" s="111"/>
      <c r="U146" s="111"/>
      <c r="V146" s="113"/>
      <c r="W146" s="101"/>
      <c r="X146" s="101"/>
      <c r="Y146" s="101"/>
      <c r="Z146" s="101"/>
      <c r="AA146" s="101"/>
      <c r="AB146" s="101"/>
      <c r="AC146" s="101"/>
      <c r="AD146" s="101"/>
      <c r="AE146" s="10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2"/>
      <c r="BM146" s="112"/>
      <c r="BN146" s="112"/>
      <c r="BO146" s="112"/>
      <c r="BP146" s="112"/>
      <c r="BQ146" s="112"/>
      <c r="BR146" s="112"/>
      <c r="BS146" s="112"/>
      <c r="BT146" s="112"/>
      <c r="BU146" s="112"/>
      <c r="BV146" s="112"/>
      <c r="BW146" s="112"/>
      <c r="BX146" s="112"/>
    </row>
    <row r="147" spans="1:79" s="99" customFormat="1" ht="15" customHeight="1" x14ac:dyDescent="0.2">
      <c r="A147" s="89">
        <v>0</v>
      </c>
      <c r="B147" s="90"/>
      <c r="C147" s="90"/>
      <c r="D147" s="114" t="s">
        <v>213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27" t="s">
        <v>214</v>
      </c>
      <c r="R147" s="27"/>
      <c r="S147" s="27"/>
      <c r="T147" s="27"/>
      <c r="U147" s="27"/>
      <c r="V147" s="114" t="s">
        <v>215</v>
      </c>
      <c r="W147" s="93"/>
      <c r="X147" s="93"/>
      <c r="Y147" s="93"/>
      <c r="Z147" s="93"/>
      <c r="AA147" s="93"/>
      <c r="AB147" s="93"/>
      <c r="AC147" s="93"/>
      <c r="AD147" s="93"/>
      <c r="AE147" s="94"/>
      <c r="AF147" s="115">
        <v>0</v>
      </c>
      <c r="AG147" s="115"/>
      <c r="AH147" s="115"/>
      <c r="AI147" s="115"/>
      <c r="AJ147" s="115"/>
      <c r="AK147" s="115">
        <v>0</v>
      </c>
      <c r="AL147" s="115"/>
      <c r="AM147" s="115"/>
      <c r="AN147" s="115"/>
      <c r="AO147" s="115"/>
      <c r="AP147" s="115">
        <v>0</v>
      </c>
      <c r="AQ147" s="115"/>
      <c r="AR147" s="115"/>
      <c r="AS147" s="115"/>
      <c r="AT147" s="115"/>
      <c r="AU147" s="115">
        <v>0</v>
      </c>
      <c r="AV147" s="115"/>
      <c r="AW147" s="115"/>
      <c r="AX147" s="115"/>
      <c r="AY147" s="115"/>
      <c r="AZ147" s="115">
        <v>10</v>
      </c>
      <c r="BA147" s="115"/>
      <c r="BB147" s="115"/>
      <c r="BC147" s="115"/>
      <c r="BD147" s="115"/>
      <c r="BE147" s="115">
        <v>10</v>
      </c>
      <c r="BF147" s="115"/>
      <c r="BG147" s="115"/>
      <c r="BH147" s="115"/>
      <c r="BI147" s="115"/>
      <c r="BJ147" s="115">
        <v>0</v>
      </c>
      <c r="BK147" s="115"/>
      <c r="BL147" s="115"/>
      <c r="BM147" s="115"/>
      <c r="BN147" s="115"/>
      <c r="BO147" s="115">
        <v>0</v>
      </c>
      <c r="BP147" s="115"/>
      <c r="BQ147" s="115"/>
      <c r="BR147" s="115"/>
      <c r="BS147" s="115"/>
      <c r="BT147" s="115">
        <v>0</v>
      </c>
      <c r="BU147" s="115"/>
      <c r="BV147" s="115"/>
      <c r="BW147" s="115"/>
      <c r="BX147" s="115"/>
    </row>
    <row r="148" spans="1:79" s="99" customFormat="1" ht="15" customHeight="1" x14ac:dyDescent="0.2">
      <c r="A148" s="89">
        <v>0</v>
      </c>
      <c r="B148" s="90"/>
      <c r="C148" s="90"/>
      <c r="D148" s="114" t="s">
        <v>216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27" t="s">
        <v>214</v>
      </c>
      <c r="R148" s="27"/>
      <c r="S148" s="27"/>
      <c r="T148" s="27"/>
      <c r="U148" s="27"/>
      <c r="V148" s="114" t="s">
        <v>215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5">
        <v>49.12</v>
      </c>
      <c r="AG148" s="115"/>
      <c r="AH148" s="115"/>
      <c r="AI148" s="115"/>
      <c r="AJ148" s="115"/>
      <c r="AK148" s="115">
        <v>0</v>
      </c>
      <c r="AL148" s="115"/>
      <c r="AM148" s="115"/>
      <c r="AN148" s="115"/>
      <c r="AO148" s="115"/>
      <c r="AP148" s="115">
        <v>49.12</v>
      </c>
      <c r="AQ148" s="115"/>
      <c r="AR148" s="115"/>
      <c r="AS148" s="115"/>
      <c r="AT148" s="115"/>
      <c r="AU148" s="115">
        <v>132.07</v>
      </c>
      <c r="AV148" s="115"/>
      <c r="AW148" s="115"/>
      <c r="AX148" s="115"/>
      <c r="AY148" s="115"/>
      <c r="AZ148" s="115">
        <v>0</v>
      </c>
      <c r="BA148" s="115"/>
      <c r="BB148" s="115"/>
      <c r="BC148" s="115"/>
      <c r="BD148" s="115"/>
      <c r="BE148" s="115">
        <v>132.07</v>
      </c>
      <c r="BF148" s="115"/>
      <c r="BG148" s="115"/>
      <c r="BH148" s="115"/>
      <c r="BI148" s="115"/>
      <c r="BJ148" s="115">
        <v>116.13</v>
      </c>
      <c r="BK148" s="115"/>
      <c r="BL148" s="115"/>
      <c r="BM148" s="115"/>
      <c r="BN148" s="115"/>
      <c r="BO148" s="115">
        <v>0</v>
      </c>
      <c r="BP148" s="115"/>
      <c r="BQ148" s="115"/>
      <c r="BR148" s="115"/>
      <c r="BS148" s="115"/>
      <c r="BT148" s="115">
        <v>116.13</v>
      </c>
      <c r="BU148" s="115"/>
      <c r="BV148" s="115"/>
      <c r="BW148" s="115"/>
      <c r="BX148" s="115"/>
    </row>
    <row r="149" spans="1:79" s="6" customFormat="1" ht="15" customHeight="1" x14ac:dyDescent="0.2">
      <c r="A149" s="86">
        <v>0</v>
      </c>
      <c r="B149" s="87"/>
      <c r="C149" s="87"/>
      <c r="D149" s="113" t="s">
        <v>217</v>
      </c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2"/>
      <c r="Q149" s="111"/>
      <c r="R149" s="111"/>
      <c r="S149" s="111"/>
      <c r="T149" s="111"/>
      <c r="U149" s="111"/>
      <c r="V149" s="113"/>
      <c r="W149" s="101"/>
      <c r="X149" s="101"/>
      <c r="Y149" s="101"/>
      <c r="Z149" s="101"/>
      <c r="AA149" s="101"/>
      <c r="AB149" s="101"/>
      <c r="AC149" s="101"/>
      <c r="AD149" s="101"/>
      <c r="AE149" s="102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2"/>
      <c r="AS149" s="112"/>
      <c r="AT149" s="112"/>
      <c r="AU149" s="112"/>
      <c r="AV149" s="112"/>
      <c r="AW149" s="112"/>
      <c r="AX149" s="112"/>
      <c r="AY149" s="112"/>
      <c r="AZ149" s="112"/>
      <c r="BA149" s="112"/>
      <c r="BB149" s="112"/>
      <c r="BC149" s="112"/>
      <c r="BD149" s="112"/>
      <c r="BE149" s="112"/>
      <c r="BF149" s="112"/>
      <c r="BG149" s="112"/>
      <c r="BH149" s="112"/>
      <c r="BI149" s="112"/>
      <c r="BJ149" s="112"/>
      <c r="BK149" s="112"/>
      <c r="BL149" s="112"/>
      <c r="BM149" s="112"/>
      <c r="BN149" s="112"/>
      <c r="BO149" s="112"/>
      <c r="BP149" s="112"/>
      <c r="BQ149" s="112"/>
      <c r="BR149" s="112"/>
      <c r="BS149" s="112"/>
      <c r="BT149" s="112"/>
      <c r="BU149" s="112"/>
      <c r="BV149" s="112"/>
      <c r="BW149" s="112"/>
      <c r="BX149" s="112"/>
    </row>
    <row r="150" spans="1:79" s="99" customFormat="1" ht="57" customHeight="1" x14ac:dyDescent="0.2">
      <c r="A150" s="89">
        <v>0</v>
      </c>
      <c r="B150" s="90"/>
      <c r="C150" s="90"/>
      <c r="D150" s="114" t="s">
        <v>218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27" t="s">
        <v>219</v>
      </c>
      <c r="R150" s="27"/>
      <c r="S150" s="27"/>
      <c r="T150" s="27"/>
      <c r="U150" s="27"/>
      <c r="V150" s="114" t="s">
        <v>215</v>
      </c>
      <c r="W150" s="93"/>
      <c r="X150" s="93"/>
      <c r="Y150" s="93"/>
      <c r="Z150" s="93"/>
      <c r="AA150" s="93"/>
      <c r="AB150" s="93"/>
      <c r="AC150" s="93"/>
      <c r="AD150" s="93"/>
      <c r="AE150" s="94"/>
      <c r="AF150" s="115">
        <v>0</v>
      </c>
      <c r="AG150" s="115"/>
      <c r="AH150" s="115"/>
      <c r="AI150" s="115"/>
      <c r="AJ150" s="115"/>
      <c r="AK150" s="115">
        <v>0</v>
      </c>
      <c r="AL150" s="115"/>
      <c r="AM150" s="115"/>
      <c r="AN150" s="115"/>
      <c r="AO150" s="115"/>
      <c r="AP150" s="115">
        <v>0</v>
      </c>
      <c r="AQ150" s="115"/>
      <c r="AR150" s="115"/>
      <c r="AS150" s="115"/>
      <c r="AT150" s="115"/>
      <c r="AU150" s="115">
        <v>0</v>
      </c>
      <c r="AV150" s="115"/>
      <c r="AW150" s="115"/>
      <c r="AX150" s="115"/>
      <c r="AY150" s="115"/>
      <c r="AZ150" s="115">
        <v>0</v>
      </c>
      <c r="BA150" s="115"/>
      <c r="BB150" s="115"/>
      <c r="BC150" s="115"/>
      <c r="BD150" s="115"/>
      <c r="BE150" s="115">
        <v>0</v>
      </c>
      <c r="BF150" s="115"/>
      <c r="BG150" s="115"/>
      <c r="BH150" s="115"/>
      <c r="BI150" s="115"/>
      <c r="BJ150" s="115">
        <v>0</v>
      </c>
      <c r="BK150" s="115"/>
      <c r="BL150" s="115"/>
      <c r="BM150" s="115"/>
      <c r="BN150" s="115"/>
      <c r="BO150" s="115">
        <v>0</v>
      </c>
      <c r="BP150" s="115"/>
      <c r="BQ150" s="115"/>
      <c r="BR150" s="115"/>
      <c r="BS150" s="115"/>
      <c r="BT150" s="115">
        <v>0</v>
      </c>
      <c r="BU150" s="115"/>
      <c r="BV150" s="115"/>
      <c r="BW150" s="115"/>
      <c r="BX150" s="115"/>
    </row>
    <row r="152" spans="1:79" ht="14.25" customHeight="1" x14ac:dyDescent="12.75">
      <c r="A152" s="29" t="s">
        <v>280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</row>
    <row r="153" spans="1:79" ht="23.1" customHeight="1" x14ac:dyDescent="0.2">
      <c r="A153" s="51" t="s">
        <v>6</v>
      </c>
      <c r="B153" s="52"/>
      <c r="C153" s="52"/>
      <c r="D153" s="27" t="s">
        <v>9</v>
      </c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 t="s">
        <v>8</v>
      </c>
      <c r="R153" s="27"/>
      <c r="S153" s="27"/>
      <c r="T153" s="27"/>
      <c r="U153" s="27"/>
      <c r="V153" s="27" t="s">
        <v>7</v>
      </c>
      <c r="W153" s="27"/>
      <c r="X153" s="27"/>
      <c r="Y153" s="27"/>
      <c r="Z153" s="27"/>
      <c r="AA153" s="27"/>
      <c r="AB153" s="27"/>
      <c r="AC153" s="27"/>
      <c r="AD153" s="27"/>
      <c r="AE153" s="27"/>
      <c r="AF153" s="36" t="s">
        <v>271</v>
      </c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8"/>
      <c r="AU153" s="36" t="s">
        <v>276</v>
      </c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8"/>
    </row>
    <row r="154" spans="1:79" ht="28.5" customHeight="1" x14ac:dyDescent="0.2">
      <c r="A154" s="54"/>
      <c r="B154" s="55"/>
      <c r="C154" s="55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 t="s">
        <v>4</v>
      </c>
      <c r="AG154" s="27"/>
      <c r="AH154" s="27"/>
      <c r="AI154" s="27"/>
      <c r="AJ154" s="27"/>
      <c r="AK154" s="27" t="s">
        <v>3</v>
      </c>
      <c r="AL154" s="27"/>
      <c r="AM154" s="27"/>
      <c r="AN154" s="27"/>
      <c r="AO154" s="27"/>
      <c r="AP154" s="27" t="s">
        <v>123</v>
      </c>
      <c r="AQ154" s="27"/>
      <c r="AR154" s="27"/>
      <c r="AS154" s="27"/>
      <c r="AT154" s="27"/>
      <c r="AU154" s="27" t="s">
        <v>4</v>
      </c>
      <c r="AV154" s="27"/>
      <c r="AW154" s="27"/>
      <c r="AX154" s="27"/>
      <c r="AY154" s="27"/>
      <c r="AZ154" s="27" t="s">
        <v>3</v>
      </c>
      <c r="BA154" s="27"/>
      <c r="BB154" s="27"/>
      <c r="BC154" s="27"/>
      <c r="BD154" s="27"/>
      <c r="BE154" s="27" t="s">
        <v>90</v>
      </c>
      <c r="BF154" s="27"/>
      <c r="BG154" s="27"/>
      <c r="BH154" s="27"/>
      <c r="BI154" s="27"/>
    </row>
    <row r="155" spans="1:79" ht="15" customHeight="1" x14ac:dyDescent="0.2">
      <c r="A155" s="36">
        <v>1</v>
      </c>
      <c r="B155" s="37"/>
      <c r="C155" s="37"/>
      <c r="D155" s="27">
        <v>2</v>
      </c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>
        <v>3</v>
      </c>
      <c r="R155" s="27"/>
      <c r="S155" s="27"/>
      <c r="T155" s="27"/>
      <c r="U155" s="27"/>
      <c r="V155" s="27">
        <v>4</v>
      </c>
      <c r="W155" s="27"/>
      <c r="X155" s="27"/>
      <c r="Y155" s="27"/>
      <c r="Z155" s="27"/>
      <c r="AA155" s="27"/>
      <c r="AB155" s="27"/>
      <c r="AC155" s="27"/>
      <c r="AD155" s="27"/>
      <c r="AE155" s="27"/>
      <c r="AF155" s="27">
        <v>5</v>
      </c>
      <c r="AG155" s="27"/>
      <c r="AH155" s="27"/>
      <c r="AI155" s="27"/>
      <c r="AJ155" s="27"/>
      <c r="AK155" s="27">
        <v>6</v>
      </c>
      <c r="AL155" s="27"/>
      <c r="AM155" s="27"/>
      <c r="AN155" s="27"/>
      <c r="AO155" s="27"/>
      <c r="AP155" s="27">
        <v>7</v>
      </c>
      <c r="AQ155" s="27"/>
      <c r="AR155" s="27"/>
      <c r="AS155" s="27"/>
      <c r="AT155" s="27"/>
      <c r="AU155" s="27">
        <v>8</v>
      </c>
      <c r="AV155" s="27"/>
      <c r="AW155" s="27"/>
      <c r="AX155" s="27"/>
      <c r="AY155" s="27"/>
      <c r="AZ155" s="27">
        <v>9</v>
      </c>
      <c r="BA155" s="27"/>
      <c r="BB155" s="27"/>
      <c r="BC155" s="27"/>
      <c r="BD155" s="27"/>
      <c r="BE155" s="27">
        <v>10</v>
      </c>
      <c r="BF155" s="27"/>
      <c r="BG155" s="27"/>
      <c r="BH155" s="27"/>
      <c r="BI155" s="27"/>
    </row>
    <row r="156" spans="1:79" ht="15.75" hidden="1" customHeight="1" x14ac:dyDescent="0.2">
      <c r="A156" s="39" t="s">
        <v>154</v>
      </c>
      <c r="B156" s="40"/>
      <c r="C156" s="40"/>
      <c r="D156" s="27" t="s">
        <v>57</v>
      </c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 t="s">
        <v>70</v>
      </c>
      <c r="R156" s="27"/>
      <c r="S156" s="27"/>
      <c r="T156" s="27"/>
      <c r="U156" s="27"/>
      <c r="V156" s="27" t="s">
        <v>71</v>
      </c>
      <c r="W156" s="27"/>
      <c r="X156" s="27"/>
      <c r="Y156" s="27"/>
      <c r="Z156" s="27"/>
      <c r="AA156" s="27"/>
      <c r="AB156" s="27"/>
      <c r="AC156" s="27"/>
      <c r="AD156" s="27"/>
      <c r="AE156" s="27"/>
      <c r="AF156" s="26" t="s">
        <v>107</v>
      </c>
      <c r="AG156" s="26"/>
      <c r="AH156" s="26"/>
      <c r="AI156" s="26"/>
      <c r="AJ156" s="26"/>
      <c r="AK156" s="30" t="s">
        <v>108</v>
      </c>
      <c r="AL156" s="30"/>
      <c r="AM156" s="30"/>
      <c r="AN156" s="30"/>
      <c r="AO156" s="30"/>
      <c r="AP156" s="50" t="s">
        <v>191</v>
      </c>
      <c r="AQ156" s="50"/>
      <c r="AR156" s="50"/>
      <c r="AS156" s="50"/>
      <c r="AT156" s="50"/>
      <c r="AU156" s="26" t="s">
        <v>109</v>
      </c>
      <c r="AV156" s="26"/>
      <c r="AW156" s="26"/>
      <c r="AX156" s="26"/>
      <c r="AY156" s="26"/>
      <c r="AZ156" s="30" t="s">
        <v>110</v>
      </c>
      <c r="BA156" s="30"/>
      <c r="BB156" s="30"/>
      <c r="BC156" s="30"/>
      <c r="BD156" s="30"/>
      <c r="BE156" s="50" t="s">
        <v>191</v>
      </c>
      <c r="BF156" s="50"/>
      <c r="BG156" s="50"/>
      <c r="BH156" s="50"/>
      <c r="BI156" s="50"/>
      <c r="CA156" t="s">
        <v>39</v>
      </c>
    </row>
    <row r="157" spans="1:79" s="6" customFormat="1" ht="14.25" x14ac:dyDescent="0.2">
      <c r="A157" s="86">
        <v>0</v>
      </c>
      <c r="B157" s="87"/>
      <c r="C157" s="87"/>
      <c r="D157" s="111" t="s">
        <v>190</v>
      </c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2"/>
      <c r="AG157" s="112"/>
      <c r="AH157" s="112"/>
      <c r="AI157" s="112"/>
      <c r="AJ157" s="112"/>
      <c r="AK157" s="112"/>
      <c r="AL157" s="112"/>
      <c r="AM157" s="112"/>
      <c r="AN157" s="112"/>
      <c r="AO157" s="112"/>
      <c r="AP157" s="112"/>
      <c r="AQ157" s="112"/>
      <c r="AR157" s="112"/>
      <c r="AS157" s="112"/>
      <c r="AT157" s="112"/>
      <c r="AU157" s="112"/>
      <c r="AV157" s="112"/>
      <c r="AW157" s="112"/>
      <c r="AX157" s="112"/>
      <c r="AY157" s="112"/>
      <c r="AZ157" s="112"/>
      <c r="BA157" s="112"/>
      <c r="BB157" s="112"/>
      <c r="BC157" s="112"/>
      <c r="BD157" s="112"/>
      <c r="BE157" s="112"/>
      <c r="BF157" s="112"/>
      <c r="BG157" s="112"/>
      <c r="BH157" s="112"/>
      <c r="BI157" s="112"/>
      <c r="CA157" s="6" t="s">
        <v>40</v>
      </c>
    </row>
    <row r="158" spans="1:79" s="99" customFormat="1" ht="71.25" customHeight="1" x14ac:dyDescent="0.2">
      <c r="A158" s="89">
        <v>0</v>
      </c>
      <c r="B158" s="90"/>
      <c r="C158" s="90"/>
      <c r="D158" s="114" t="s">
        <v>192</v>
      </c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4"/>
      <c r="Q158" s="27" t="s">
        <v>193</v>
      </c>
      <c r="R158" s="27"/>
      <c r="S158" s="27"/>
      <c r="T158" s="27"/>
      <c r="U158" s="27"/>
      <c r="V158" s="114" t="s">
        <v>194</v>
      </c>
      <c r="W158" s="93"/>
      <c r="X158" s="93"/>
      <c r="Y158" s="93"/>
      <c r="Z158" s="93"/>
      <c r="AA158" s="93"/>
      <c r="AB158" s="93"/>
      <c r="AC158" s="93"/>
      <c r="AD158" s="93"/>
      <c r="AE158" s="94"/>
      <c r="AF158" s="115">
        <v>15</v>
      </c>
      <c r="AG158" s="115"/>
      <c r="AH158" s="115"/>
      <c r="AI158" s="115"/>
      <c r="AJ158" s="115"/>
      <c r="AK158" s="115">
        <v>0</v>
      </c>
      <c r="AL158" s="115"/>
      <c r="AM158" s="115"/>
      <c r="AN158" s="115"/>
      <c r="AO158" s="115"/>
      <c r="AP158" s="115">
        <v>15</v>
      </c>
      <c r="AQ158" s="115"/>
      <c r="AR158" s="115"/>
      <c r="AS158" s="115"/>
      <c r="AT158" s="115"/>
      <c r="AU158" s="115">
        <v>15</v>
      </c>
      <c r="AV158" s="115"/>
      <c r="AW158" s="115"/>
      <c r="AX158" s="115"/>
      <c r="AY158" s="115"/>
      <c r="AZ158" s="115">
        <v>0</v>
      </c>
      <c r="BA158" s="115"/>
      <c r="BB158" s="115"/>
      <c r="BC158" s="115"/>
      <c r="BD158" s="115"/>
      <c r="BE158" s="115">
        <v>15</v>
      </c>
      <c r="BF158" s="115"/>
      <c r="BG158" s="115"/>
      <c r="BH158" s="115"/>
      <c r="BI158" s="115"/>
    </row>
    <row r="159" spans="1:79" s="99" customFormat="1" ht="90" customHeight="1" x14ac:dyDescent="0.2">
      <c r="A159" s="89">
        <v>0</v>
      </c>
      <c r="B159" s="90"/>
      <c r="C159" s="90"/>
      <c r="D159" s="114" t="s">
        <v>195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4"/>
      <c r="Q159" s="27" t="s">
        <v>193</v>
      </c>
      <c r="R159" s="27"/>
      <c r="S159" s="27"/>
      <c r="T159" s="27"/>
      <c r="U159" s="27"/>
      <c r="V159" s="114" t="s">
        <v>196</v>
      </c>
      <c r="W159" s="93"/>
      <c r="X159" s="93"/>
      <c r="Y159" s="93"/>
      <c r="Z159" s="93"/>
      <c r="AA159" s="93"/>
      <c r="AB159" s="93"/>
      <c r="AC159" s="93"/>
      <c r="AD159" s="93"/>
      <c r="AE159" s="94"/>
      <c r="AF159" s="115">
        <v>3.5</v>
      </c>
      <c r="AG159" s="115"/>
      <c r="AH159" s="115"/>
      <c r="AI159" s="115"/>
      <c r="AJ159" s="115"/>
      <c r="AK159" s="115">
        <v>0</v>
      </c>
      <c r="AL159" s="115"/>
      <c r="AM159" s="115"/>
      <c r="AN159" s="115"/>
      <c r="AO159" s="115"/>
      <c r="AP159" s="115">
        <v>3.5</v>
      </c>
      <c r="AQ159" s="115"/>
      <c r="AR159" s="115"/>
      <c r="AS159" s="115"/>
      <c r="AT159" s="115"/>
      <c r="AU159" s="115">
        <v>3.5</v>
      </c>
      <c r="AV159" s="115"/>
      <c r="AW159" s="115"/>
      <c r="AX159" s="115"/>
      <c r="AY159" s="115"/>
      <c r="AZ159" s="115">
        <v>0</v>
      </c>
      <c r="BA159" s="115"/>
      <c r="BB159" s="115"/>
      <c r="BC159" s="115"/>
      <c r="BD159" s="115"/>
      <c r="BE159" s="115">
        <v>3.5</v>
      </c>
      <c r="BF159" s="115"/>
      <c r="BG159" s="115"/>
      <c r="BH159" s="115"/>
      <c r="BI159" s="115"/>
    </row>
    <row r="160" spans="1:79" s="99" customFormat="1" ht="60" customHeight="1" x14ac:dyDescent="0.2">
      <c r="A160" s="89">
        <v>0</v>
      </c>
      <c r="B160" s="90"/>
      <c r="C160" s="90"/>
      <c r="D160" s="114" t="s">
        <v>197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4"/>
      <c r="Q160" s="27" t="s">
        <v>193</v>
      </c>
      <c r="R160" s="27"/>
      <c r="S160" s="27"/>
      <c r="T160" s="27"/>
      <c r="U160" s="27"/>
      <c r="V160" s="114" t="s">
        <v>194</v>
      </c>
      <c r="W160" s="93"/>
      <c r="X160" s="93"/>
      <c r="Y160" s="93"/>
      <c r="Z160" s="93"/>
      <c r="AA160" s="93"/>
      <c r="AB160" s="93"/>
      <c r="AC160" s="93"/>
      <c r="AD160" s="93"/>
      <c r="AE160" s="94"/>
      <c r="AF160" s="115">
        <v>15</v>
      </c>
      <c r="AG160" s="115"/>
      <c r="AH160" s="115"/>
      <c r="AI160" s="115"/>
      <c r="AJ160" s="115"/>
      <c r="AK160" s="115">
        <v>0</v>
      </c>
      <c r="AL160" s="115"/>
      <c r="AM160" s="115"/>
      <c r="AN160" s="115"/>
      <c r="AO160" s="115"/>
      <c r="AP160" s="115">
        <v>15</v>
      </c>
      <c r="AQ160" s="115"/>
      <c r="AR160" s="115"/>
      <c r="AS160" s="115"/>
      <c r="AT160" s="115"/>
      <c r="AU160" s="115">
        <v>15</v>
      </c>
      <c r="AV160" s="115"/>
      <c r="AW160" s="115"/>
      <c r="AX160" s="115"/>
      <c r="AY160" s="115"/>
      <c r="AZ160" s="115">
        <v>0</v>
      </c>
      <c r="BA160" s="115"/>
      <c r="BB160" s="115"/>
      <c r="BC160" s="115"/>
      <c r="BD160" s="115"/>
      <c r="BE160" s="115">
        <v>15</v>
      </c>
      <c r="BF160" s="115"/>
      <c r="BG160" s="115"/>
      <c r="BH160" s="115"/>
      <c r="BI160" s="115"/>
    </row>
    <row r="161" spans="1:64" s="99" customFormat="1" ht="60" customHeight="1" x14ac:dyDescent="0.2">
      <c r="A161" s="89">
        <v>0</v>
      </c>
      <c r="B161" s="90"/>
      <c r="C161" s="90"/>
      <c r="D161" s="114" t="s">
        <v>198</v>
      </c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4"/>
      <c r="Q161" s="27" t="s">
        <v>193</v>
      </c>
      <c r="R161" s="27"/>
      <c r="S161" s="27"/>
      <c r="T161" s="27"/>
      <c r="U161" s="27"/>
      <c r="V161" s="114" t="s">
        <v>194</v>
      </c>
      <c r="W161" s="93"/>
      <c r="X161" s="93"/>
      <c r="Y161" s="93"/>
      <c r="Z161" s="93"/>
      <c r="AA161" s="93"/>
      <c r="AB161" s="93"/>
      <c r="AC161" s="93"/>
      <c r="AD161" s="93"/>
      <c r="AE161" s="94"/>
      <c r="AF161" s="115">
        <v>0</v>
      </c>
      <c r="AG161" s="115"/>
      <c r="AH161" s="115"/>
      <c r="AI161" s="115"/>
      <c r="AJ161" s="115"/>
      <c r="AK161" s="115">
        <v>0</v>
      </c>
      <c r="AL161" s="115"/>
      <c r="AM161" s="115"/>
      <c r="AN161" s="115"/>
      <c r="AO161" s="115"/>
      <c r="AP161" s="115">
        <v>0</v>
      </c>
      <c r="AQ161" s="115"/>
      <c r="AR161" s="115"/>
      <c r="AS161" s="115"/>
      <c r="AT161" s="115"/>
      <c r="AU161" s="115">
        <v>0</v>
      </c>
      <c r="AV161" s="115"/>
      <c r="AW161" s="115"/>
      <c r="AX161" s="115"/>
      <c r="AY161" s="115"/>
      <c r="AZ161" s="115">
        <v>0</v>
      </c>
      <c r="BA161" s="115"/>
      <c r="BB161" s="115"/>
      <c r="BC161" s="115"/>
      <c r="BD161" s="115"/>
      <c r="BE161" s="115">
        <v>0</v>
      </c>
      <c r="BF161" s="115"/>
      <c r="BG161" s="115"/>
      <c r="BH161" s="115"/>
      <c r="BI161" s="115"/>
    </row>
    <row r="162" spans="1:64" s="99" customFormat="1" ht="60" customHeight="1" x14ac:dyDescent="0.2">
      <c r="A162" s="89">
        <v>0</v>
      </c>
      <c r="B162" s="90"/>
      <c r="C162" s="90"/>
      <c r="D162" s="114" t="s">
        <v>199</v>
      </c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4"/>
      <c r="Q162" s="27" t="s">
        <v>193</v>
      </c>
      <c r="R162" s="27"/>
      <c r="S162" s="27"/>
      <c r="T162" s="27"/>
      <c r="U162" s="27"/>
      <c r="V162" s="114" t="s">
        <v>194</v>
      </c>
      <c r="W162" s="93"/>
      <c r="X162" s="93"/>
      <c r="Y162" s="93"/>
      <c r="Z162" s="93"/>
      <c r="AA162" s="93"/>
      <c r="AB162" s="93"/>
      <c r="AC162" s="93"/>
      <c r="AD162" s="93"/>
      <c r="AE162" s="94"/>
      <c r="AF162" s="115">
        <v>15</v>
      </c>
      <c r="AG162" s="115"/>
      <c r="AH162" s="115"/>
      <c r="AI162" s="115"/>
      <c r="AJ162" s="115"/>
      <c r="AK162" s="115">
        <v>0</v>
      </c>
      <c r="AL162" s="115"/>
      <c r="AM162" s="115"/>
      <c r="AN162" s="115"/>
      <c r="AO162" s="115"/>
      <c r="AP162" s="115">
        <v>15</v>
      </c>
      <c r="AQ162" s="115"/>
      <c r="AR162" s="115"/>
      <c r="AS162" s="115"/>
      <c r="AT162" s="115"/>
      <c r="AU162" s="115">
        <v>15</v>
      </c>
      <c r="AV162" s="115"/>
      <c r="AW162" s="115"/>
      <c r="AX162" s="115"/>
      <c r="AY162" s="115"/>
      <c r="AZ162" s="115">
        <v>0</v>
      </c>
      <c r="BA162" s="115"/>
      <c r="BB162" s="115"/>
      <c r="BC162" s="115"/>
      <c r="BD162" s="115"/>
      <c r="BE162" s="115">
        <v>15</v>
      </c>
      <c r="BF162" s="115"/>
      <c r="BG162" s="115"/>
      <c r="BH162" s="115"/>
      <c r="BI162" s="115"/>
    </row>
    <row r="163" spans="1:64" s="99" customFormat="1" ht="60" customHeight="1" x14ac:dyDescent="0.2">
      <c r="A163" s="89">
        <v>0</v>
      </c>
      <c r="B163" s="90"/>
      <c r="C163" s="90"/>
      <c r="D163" s="114" t="s">
        <v>200</v>
      </c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4"/>
      <c r="Q163" s="27" t="s">
        <v>201</v>
      </c>
      <c r="R163" s="27"/>
      <c r="S163" s="27"/>
      <c r="T163" s="27"/>
      <c r="U163" s="27"/>
      <c r="V163" s="114" t="s">
        <v>202</v>
      </c>
      <c r="W163" s="93"/>
      <c r="X163" s="93"/>
      <c r="Y163" s="93"/>
      <c r="Z163" s="93"/>
      <c r="AA163" s="93"/>
      <c r="AB163" s="93"/>
      <c r="AC163" s="93"/>
      <c r="AD163" s="93"/>
      <c r="AE163" s="94"/>
      <c r="AF163" s="115">
        <v>3757.6</v>
      </c>
      <c r="AG163" s="115"/>
      <c r="AH163" s="115"/>
      <c r="AI163" s="115"/>
      <c r="AJ163" s="115"/>
      <c r="AK163" s="115">
        <v>0</v>
      </c>
      <c r="AL163" s="115"/>
      <c r="AM163" s="115"/>
      <c r="AN163" s="115"/>
      <c r="AO163" s="115"/>
      <c r="AP163" s="115">
        <v>3757.6</v>
      </c>
      <c r="AQ163" s="115"/>
      <c r="AR163" s="115"/>
      <c r="AS163" s="115"/>
      <c r="AT163" s="115"/>
      <c r="AU163" s="115">
        <v>3835.8</v>
      </c>
      <c r="AV163" s="115"/>
      <c r="AW163" s="115"/>
      <c r="AX163" s="115"/>
      <c r="AY163" s="115"/>
      <c r="AZ163" s="115">
        <v>0</v>
      </c>
      <c r="BA163" s="115"/>
      <c r="BB163" s="115"/>
      <c r="BC163" s="115"/>
      <c r="BD163" s="115"/>
      <c r="BE163" s="115">
        <v>3835.8</v>
      </c>
      <c r="BF163" s="115"/>
      <c r="BG163" s="115"/>
      <c r="BH163" s="115"/>
      <c r="BI163" s="115"/>
    </row>
    <row r="164" spans="1:64" s="99" customFormat="1" ht="15" customHeight="1" x14ac:dyDescent="0.2">
      <c r="A164" s="89">
        <v>0</v>
      </c>
      <c r="B164" s="90"/>
      <c r="C164" s="90"/>
      <c r="D164" s="114" t="s">
        <v>203</v>
      </c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4"/>
      <c r="Q164" s="27" t="s">
        <v>201</v>
      </c>
      <c r="R164" s="27"/>
      <c r="S164" s="27"/>
      <c r="T164" s="27"/>
      <c r="U164" s="27"/>
      <c r="V164" s="114" t="s">
        <v>202</v>
      </c>
      <c r="W164" s="93"/>
      <c r="X164" s="93"/>
      <c r="Y164" s="93"/>
      <c r="Z164" s="93"/>
      <c r="AA164" s="93"/>
      <c r="AB164" s="93"/>
      <c r="AC164" s="93"/>
      <c r="AD164" s="93"/>
      <c r="AE164" s="94"/>
      <c r="AF164" s="115">
        <v>0</v>
      </c>
      <c r="AG164" s="115"/>
      <c r="AH164" s="115"/>
      <c r="AI164" s="115"/>
      <c r="AJ164" s="115"/>
      <c r="AK164" s="115">
        <v>0</v>
      </c>
      <c r="AL164" s="115"/>
      <c r="AM164" s="115"/>
      <c r="AN164" s="115"/>
      <c r="AO164" s="115"/>
      <c r="AP164" s="115">
        <v>0</v>
      </c>
      <c r="AQ164" s="115"/>
      <c r="AR164" s="115"/>
      <c r="AS164" s="115"/>
      <c r="AT164" s="115"/>
      <c r="AU164" s="115">
        <v>0</v>
      </c>
      <c r="AV164" s="115"/>
      <c r="AW164" s="115"/>
      <c r="AX164" s="115"/>
      <c r="AY164" s="115"/>
      <c r="AZ164" s="115">
        <v>0</v>
      </c>
      <c r="BA164" s="115"/>
      <c r="BB164" s="115"/>
      <c r="BC164" s="115"/>
      <c r="BD164" s="115"/>
      <c r="BE164" s="115">
        <v>0</v>
      </c>
      <c r="BF164" s="115"/>
      <c r="BG164" s="115"/>
      <c r="BH164" s="115"/>
      <c r="BI164" s="115"/>
    </row>
    <row r="165" spans="1:64" s="6" customFormat="1" ht="14.25" x14ac:dyDescent="0.2">
      <c r="A165" s="86">
        <v>0</v>
      </c>
      <c r="B165" s="87"/>
      <c r="C165" s="87"/>
      <c r="D165" s="113" t="s">
        <v>204</v>
      </c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2"/>
      <c r="Q165" s="111"/>
      <c r="R165" s="111"/>
      <c r="S165" s="111"/>
      <c r="T165" s="111"/>
      <c r="U165" s="111"/>
      <c r="V165" s="113"/>
      <c r="W165" s="101"/>
      <c r="X165" s="101"/>
      <c r="Y165" s="101"/>
      <c r="Z165" s="101"/>
      <c r="AA165" s="101"/>
      <c r="AB165" s="101"/>
      <c r="AC165" s="101"/>
      <c r="AD165" s="101"/>
      <c r="AE165" s="102"/>
      <c r="AF165" s="112"/>
      <c r="AG165" s="112"/>
      <c r="AH165" s="112"/>
      <c r="AI165" s="112"/>
      <c r="AJ165" s="112"/>
      <c r="AK165" s="112"/>
      <c r="AL165" s="112"/>
      <c r="AM165" s="112"/>
      <c r="AN165" s="112"/>
      <c r="AO165" s="112"/>
      <c r="AP165" s="112"/>
      <c r="AQ165" s="112"/>
      <c r="AR165" s="112"/>
      <c r="AS165" s="112"/>
      <c r="AT165" s="112"/>
      <c r="AU165" s="112"/>
      <c r="AV165" s="112"/>
      <c r="AW165" s="112"/>
      <c r="AX165" s="112"/>
      <c r="AY165" s="112"/>
      <c r="AZ165" s="112"/>
      <c r="BA165" s="112"/>
      <c r="BB165" s="112"/>
      <c r="BC165" s="112"/>
      <c r="BD165" s="112"/>
      <c r="BE165" s="112"/>
      <c r="BF165" s="112"/>
      <c r="BG165" s="112"/>
      <c r="BH165" s="112"/>
      <c r="BI165" s="112"/>
    </row>
    <row r="166" spans="1:64" s="99" customFormat="1" ht="14.25" customHeight="1" x14ac:dyDescent="0.2">
      <c r="A166" s="89">
        <v>0</v>
      </c>
      <c r="B166" s="90"/>
      <c r="C166" s="90"/>
      <c r="D166" s="114" t="s">
        <v>205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4"/>
      <c r="Q166" s="27" t="s">
        <v>206</v>
      </c>
      <c r="R166" s="27"/>
      <c r="S166" s="27"/>
      <c r="T166" s="27"/>
      <c r="U166" s="27"/>
      <c r="V166" s="114" t="s">
        <v>202</v>
      </c>
      <c r="W166" s="93"/>
      <c r="X166" s="93"/>
      <c r="Y166" s="93"/>
      <c r="Z166" s="93"/>
      <c r="AA166" s="93"/>
      <c r="AB166" s="93"/>
      <c r="AC166" s="93"/>
      <c r="AD166" s="93"/>
      <c r="AE166" s="94"/>
      <c r="AF166" s="115">
        <v>0</v>
      </c>
      <c r="AG166" s="115"/>
      <c r="AH166" s="115"/>
      <c r="AI166" s="115"/>
      <c r="AJ166" s="115"/>
      <c r="AK166" s="115">
        <v>0</v>
      </c>
      <c r="AL166" s="115"/>
      <c r="AM166" s="115"/>
      <c r="AN166" s="115"/>
      <c r="AO166" s="115"/>
      <c r="AP166" s="115">
        <v>0</v>
      </c>
      <c r="AQ166" s="115"/>
      <c r="AR166" s="115"/>
      <c r="AS166" s="115"/>
      <c r="AT166" s="115"/>
      <c r="AU166" s="115">
        <v>0</v>
      </c>
      <c r="AV166" s="115"/>
      <c r="AW166" s="115"/>
      <c r="AX166" s="115"/>
      <c r="AY166" s="115"/>
      <c r="AZ166" s="115">
        <v>0</v>
      </c>
      <c r="BA166" s="115"/>
      <c r="BB166" s="115"/>
      <c r="BC166" s="115"/>
      <c r="BD166" s="115"/>
      <c r="BE166" s="115">
        <v>0</v>
      </c>
      <c r="BF166" s="115"/>
      <c r="BG166" s="115"/>
      <c r="BH166" s="115"/>
      <c r="BI166" s="115"/>
    </row>
    <row r="167" spans="1:64" s="99" customFormat="1" ht="30" customHeight="1" x14ac:dyDescent="0.2">
      <c r="A167" s="89">
        <v>0</v>
      </c>
      <c r="B167" s="90"/>
      <c r="C167" s="90"/>
      <c r="D167" s="114" t="s">
        <v>207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4"/>
      <c r="Q167" s="27" t="s">
        <v>208</v>
      </c>
      <c r="R167" s="27"/>
      <c r="S167" s="27"/>
      <c r="T167" s="27"/>
      <c r="U167" s="27"/>
      <c r="V167" s="114" t="s">
        <v>209</v>
      </c>
      <c r="W167" s="93"/>
      <c r="X167" s="93"/>
      <c r="Y167" s="93"/>
      <c r="Z167" s="93"/>
      <c r="AA167" s="93"/>
      <c r="AB167" s="93"/>
      <c r="AC167" s="93"/>
      <c r="AD167" s="93"/>
      <c r="AE167" s="94"/>
      <c r="AF167" s="115">
        <v>31700</v>
      </c>
      <c r="AG167" s="115"/>
      <c r="AH167" s="115"/>
      <c r="AI167" s="115"/>
      <c r="AJ167" s="115"/>
      <c r="AK167" s="115">
        <v>0</v>
      </c>
      <c r="AL167" s="115"/>
      <c r="AM167" s="115"/>
      <c r="AN167" s="115"/>
      <c r="AO167" s="115"/>
      <c r="AP167" s="115">
        <v>31700</v>
      </c>
      <c r="AQ167" s="115"/>
      <c r="AR167" s="115"/>
      <c r="AS167" s="115"/>
      <c r="AT167" s="115"/>
      <c r="AU167" s="115">
        <v>31800</v>
      </c>
      <c r="AV167" s="115"/>
      <c r="AW167" s="115"/>
      <c r="AX167" s="115"/>
      <c r="AY167" s="115"/>
      <c r="AZ167" s="115">
        <v>0</v>
      </c>
      <c r="BA167" s="115"/>
      <c r="BB167" s="115"/>
      <c r="BC167" s="115"/>
      <c r="BD167" s="115"/>
      <c r="BE167" s="115">
        <v>31800</v>
      </c>
      <c r="BF167" s="115"/>
      <c r="BG167" s="115"/>
      <c r="BH167" s="115"/>
      <c r="BI167" s="115"/>
    </row>
    <row r="168" spans="1:64" s="99" customFormat="1" ht="45" customHeight="1" x14ac:dyDescent="0.2">
      <c r="A168" s="89">
        <v>0</v>
      </c>
      <c r="B168" s="90"/>
      <c r="C168" s="90"/>
      <c r="D168" s="114" t="s">
        <v>210</v>
      </c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4"/>
      <c r="Q168" s="27" t="s">
        <v>193</v>
      </c>
      <c r="R168" s="27"/>
      <c r="S168" s="27"/>
      <c r="T168" s="27"/>
      <c r="U168" s="27"/>
      <c r="V168" s="114" t="s">
        <v>209</v>
      </c>
      <c r="W168" s="93"/>
      <c r="X168" s="93"/>
      <c r="Y168" s="93"/>
      <c r="Z168" s="93"/>
      <c r="AA168" s="93"/>
      <c r="AB168" s="93"/>
      <c r="AC168" s="93"/>
      <c r="AD168" s="93"/>
      <c r="AE168" s="94"/>
      <c r="AF168" s="115">
        <v>0</v>
      </c>
      <c r="AG168" s="115"/>
      <c r="AH168" s="115"/>
      <c r="AI168" s="115"/>
      <c r="AJ168" s="115"/>
      <c r="AK168" s="115">
        <v>0</v>
      </c>
      <c r="AL168" s="115"/>
      <c r="AM168" s="115"/>
      <c r="AN168" s="115"/>
      <c r="AO168" s="115"/>
      <c r="AP168" s="115">
        <v>0</v>
      </c>
      <c r="AQ168" s="115"/>
      <c r="AR168" s="115"/>
      <c r="AS168" s="115"/>
      <c r="AT168" s="115"/>
      <c r="AU168" s="115">
        <v>0</v>
      </c>
      <c r="AV168" s="115"/>
      <c r="AW168" s="115"/>
      <c r="AX168" s="115"/>
      <c r="AY168" s="115"/>
      <c r="AZ168" s="115">
        <v>0</v>
      </c>
      <c r="BA168" s="115"/>
      <c r="BB168" s="115"/>
      <c r="BC168" s="115"/>
      <c r="BD168" s="115"/>
      <c r="BE168" s="115">
        <v>0</v>
      </c>
      <c r="BF168" s="115"/>
      <c r="BG168" s="115"/>
      <c r="BH168" s="115"/>
      <c r="BI168" s="115"/>
    </row>
    <row r="169" spans="1:64" s="99" customFormat="1" ht="15" customHeight="1" x14ac:dyDescent="0.2">
      <c r="A169" s="89">
        <v>0</v>
      </c>
      <c r="B169" s="90"/>
      <c r="C169" s="90"/>
      <c r="D169" s="114" t="s">
        <v>211</v>
      </c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4"/>
      <c r="Q169" s="27" t="s">
        <v>201</v>
      </c>
      <c r="R169" s="27"/>
      <c r="S169" s="27"/>
      <c r="T169" s="27"/>
      <c r="U169" s="27"/>
      <c r="V169" s="114" t="s">
        <v>202</v>
      </c>
      <c r="W169" s="93"/>
      <c r="X169" s="93"/>
      <c r="Y169" s="93"/>
      <c r="Z169" s="93"/>
      <c r="AA169" s="93"/>
      <c r="AB169" s="93"/>
      <c r="AC169" s="93"/>
      <c r="AD169" s="93"/>
      <c r="AE169" s="94"/>
      <c r="AF169" s="115">
        <v>0</v>
      </c>
      <c r="AG169" s="115"/>
      <c r="AH169" s="115"/>
      <c r="AI169" s="115"/>
      <c r="AJ169" s="115"/>
      <c r="AK169" s="115">
        <v>5</v>
      </c>
      <c r="AL169" s="115"/>
      <c r="AM169" s="115"/>
      <c r="AN169" s="115"/>
      <c r="AO169" s="115"/>
      <c r="AP169" s="115">
        <v>5</v>
      </c>
      <c r="AQ169" s="115"/>
      <c r="AR169" s="115"/>
      <c r="AS169" s="115"/>
      <c r="AT169" s="115"/>
      <c r="AU169" s="115">
        <v>0</v>
      </c>
      <c r="AV169" s="115"/>
      <c r="AW169" s="115"/>
      <c r="AX169" s="115"/>
      <c r="AY169" s="115"/>
      <c r="AZ169" s="115">
        <v>5</v>
      </c>
      <c r="BA169" s="115"/>
      <c r="BB169" s="115"/>
      <c r="BC169" s="115"/>
      <c r="BD169" s="115"/>
      <c r="BE169" s="115">
        <v>5</v>
      </c>
      <c r="BF169" s="115"/>
      <c r="BG169" s="115"/>
      <c r="BH169" s="115"/>
      <c r="BI169" s="115"/>
    </row>
    <row r="170" spans="1:64" s="6" customFormat="1" ht="14.25" x14ac:dyDescent="0.2">
      <c r="A170" s="86">
        <v>0</v>
      </c>
      <c r="B170" s="87"/>
      <c r="C170" s="87"/>
      <c r="D170" s="113" t="s">
        <v>212</v>
      </c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2"/>
      <c r="Q170" s="111"/>
      <c r="R170" s="111"/>
      <c r="S170" s="111"/>
      <c r="T170" s="111"/>
      <c r="U170" s="111"/>
      <c r="V170" s="113"/>
      <c r="W170" s="101"/>
      <c r="X170" s="101"/>
      <c r="Y170" s="101"/>
      <c r="Z170" s="101"/>
      <c r="AA170" s="101"/>
      <c r="AB170" s="101"/>
      <c r="AC170" s="101"/>
      <c r="AD170" s="101"/>
      <c r="AE170" s="102"/>
      <c r="AF170" s="112"/>
      <c r="AG170" s="112"/>
      <c r="AH170" s="112"/>
      <c r="AI170" s="112"/>
      <c r="AJ170" s="112"/>
      <c r="AK170" s="112"/>
      <c r="AL170" s="112"/>
      <c r="AM170" s="112"/>
      <c r="AN170" s="112"/>
      <c r="AO170" s="112"/>
      <c r="AP170" s="112"/>
      <c r="AQ170" s="112"/>
      <c r="AR170" s="112"/>
      <c r="AS170" s="112"/>
      <c r="AT170" s="112"/>
      <c r="AU170" s="112"/>
      <c r="AV170" s="112"/>
      <c r="AW170" s="112"/>
      <c r="AX170" s="112"/>
      <c r="AY170" s="112"/>
      <c r="AZ170" s="112"/>
      <c r="BA170" s="112"/>
      <c r="BB170" s="112"/>
      <c r="BC170" s="112"/>
      <c r="BD170" s="112"/>
      <c r="BE170" s="112"/>
      <c r="BF170" s="112"/>
      <c r="BG170" s="112"/>
      <c r="BH170" s="112"/>
      <c r="BI170" s="112"/>
    </row>
    <row r="171" spans="1:64" s="99" customFormat="1" ht="14.25" customHeight="1" x14ac:dyDescent="0.2">
      <c r="A171" s="89">
        <v>0</v>
      </c>
      <c r="B171" s="90"/>
      <c r="C171" s="90"/>
      <c r="D171" s="114" t="s">
        <v>213</v>
      </c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4"/>
      <c r="Q171" s="27" t="s">
        <v>214</v>
      </c>
      <c r="R171" s="27"/>
      <c r="S171" s="27"/>
      <c r="T171" s="27"/>
      <c r="U171" s="27"/>
      <c r="V171" s="114" t="s">
        <v>215</v>
      </c>
      <c r="W171" s="93"/>
      <c r="X171" s="93"/>
      <c r="Y171" s="93"/>
      <c r="Z171" s="93"/>
      <c r="AA171" s="93"/>
      <c r="AB171" s="93"/>
      <c r="AC171" s="93"/>
      <c r="AD171" s="93"/>
      <c r="AE171" s="94"/>
      <c r="AF171" s="115">
        <v>0</v>
      </c>
      <c r="AG171" s="115"/>
      <c r="AH171" s="115"/>
      <c r="AI171" s="115"/>
      <c r="AJ171" s="115"/>
      <c r="AK171" s="115">
        <v>0</v>
      </c>
      <c r="AL171" s="115"/>
      <c r="AM171" s="115"/>
      <c r="AN171" s="115"/>
      <c r="AO171" s="115"/>
      <c r="AP171" s="115">
        <v>0</v>
      </c>
      <c r="AQ171" s="115"/>
      <c r="AR171" s="115"/>
      <c r="AS171" s="115"/>
      <c r="AT171" s="115"/>
      <c r="AU171" s="115">
        <v>0</v>
      </c>
      <c r="AV171" s="115"/>
      <c r="AW171" s="115"/>
      <c r="AX171" s="115"/>
      <c r="AY171" s="115"/>
      <c r="AZ171" s="115">
        <v>0</v>
      </c>
      <c r="BA171" s="115"/>
      <c r="BB171" s="115"/>
      <c r="BC171" s="115"/>
      <c r="BD171" s="115"/>
      <c r="BE171" s="115">
        <v>0</v>
      </c>
      <c r="BF171" s="115"/>
      <c r="BG171" s="115"/>
      <c r="BH171" s="115"/>
      <c r="BI171" s="115"/>
    </row>
    <row r="172" spans="1:64" s="99" customFormat="1" ht="15" customHeight="1" x14ac:dyDescent="0.2">
      <c r="A172" s="89">
        <v>0</v>
      </c>
      <c r="B172" s="90"/>
      <c r="C172" s="90"/>
      <c r="D172" s="114" t="s">
        <v>216</v>
      </c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4"/>
      <c r="Q172" s="27" t="s">
        <v>214</v>
      </c>
      <c r="R172" s="27"/>
      <c r="S172" s="27"/>
      <c r="T172" s="27"/>
      <c r="U172" s="27"/>
      <c r="V172" s="114" t="s">
        <v>215</v>
      </c>
      <c r="W172" s="93"/>
      <c r="X172" s="93"/>
      <c r="Y172" s="93"/>
      <c r="Z172" s="93"/>
      <c r="AA172" s="93"/>
      <c r="AB172" s="93"/>
      <c r="AC172" s="93"/>
      <c r="AD172" s="93"/>
      <c r="AE172" s="94"/>
      <c r="AF172" s="115">
        <v>118.54</v>
      </c>
      <c r="AG172" s="115"/>
      <c r="AH172" s="115"/>
      <c r="AI172" s="115"/>
      <c r="AJ172" s="115"/>
      <c r="AK172" s="115">
        <v>0</v>
      </c>
      <c r="AL172" s="115"/>
      <c r="AM172" s="115"/>
      <c r="AN172" s="115"/>
      <c r="AO172" s="115"/>
      <c r="AP172" s="115">
        <v>118.54</v>
      </c>
      <c r="AQ172" s="115"/>
      <c r="AR172" s="115"/>
      <c r="AS172" s="115"/>
      <c r="AT172" s="115"/>
      <c r="AU172" s="115">
        <v>120.62</v>
      </c>
      <c r="AV172" s="115"/>
      <c r="AW172" s="115"/>
      <c r="AX172" s="115"/>
      <c r="AY172" s="115"/>
      <c r="AZ172" s="115">
        <v>0</v>
      </c>
      <c r="BA172" s="115"/>
      <c r="BB172" s="115"/>
      <c r="BC172" s="115"/>
      <c r="BD172" s="115"/>
      <c r="BE172" s="115">
        <v>120.62</v>
      </c>
      <c r="BF172" s="115"/>
      <c r="BG172" s="115"/>
      <c r="BH172" s="115"/>
      <c r="BI172" s="115"/>
    </row>
    <row r="173" spans="1:64" s="6" customFormat="1" ht="14.25" x14ac:dyDescent="0.2">
      <c r="A173" s="86">
        <v>0</v>
      </c>
      <c r="B173" s="87"/>
      <c r="C173" s="87"/>
      <c r="D173" s="113" t="s">
        <v>217</v>
      </c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2"/>
      <c r="Q173" s="111"/>
      <c r="R173" s="111"/>
      <c r="S173" s="111"/>
      <c r="T173" s="111"/>
      <c r="U173" s="111"/>
      <c r="V173" s="113"/>
      <c r="W173" s="101"/>
      <c r="X173" s="101"/>
      <c r="Y173" s="101"/>
      <c r="Z173" s="101"/>
      <c r="AA173" s="101"/>
      <c r="AB173" s="101"/>
      <c r="AC173" s="101"/>
      <c r="AD173" s="101"/>
      <c r="AE173" s="10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</row>
    <row r="174" spans="1:64" s="99" customFormat="1" ht="57" customHeight="1" x14ac:dyDescent="0.2">
      <c r="A174" s="89">
        <v>0</v>
      </c>
      <c r="B174" s="90"/>
      <c r="C174" s="90"/>
      <c r="D174" s="114" t="s">
        <v>218</v>
      </c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4"/>
      <c r="Q174" s="27" t="s">
        <v>219</v>
      </c>
      <c r="R174" s="27"/>
      <c r="S174" s="27"/>
      <c r="T174" s="27"/>
      <c r="U174" s="27"/>
      <c r="V174" s="114" t="s">
        <v>215</v>
      </c>
      <c r="W174" s="93"/>
      <c r="X174" s="93"/>
      <c r="Y174" s="93"/>
      <c r="Z174" s="93"/>
      <c r="AA174" s="93"/>
      <c r="AB174" s="93"/>
      <c r="AC174" s="93"/>
      <c r="AD174" s="93"/>
      <c r="AE174" s="94"/>
      <c r="AF174" s="115">
        <v>0</v>
      </c>
      <c r="AG174" s="115"/>
      <c r="AH174" s="115"/>
      <c r="AI174" s="115"/>
      <c r="AJ174" s="115"/>
      <c r="AK174" s="115">
        <v>0</v>
      </c>
      <c r="AL174" s="115"/>
      <c r="AM174" s="115"/>
      <c r="AN174" s="115"/>
      <c r="AO174" s="115"/>
      <c r="AP174" s="115">
        <v>0</v>
      </c>
      <c r="AQ174" s="115"/>
      <c r="AR174" s="115"/>
      <c r="AS174" s="115"/>
      <c r="AT174" s="115"/>
      <c r="AU174" s="115">
        <v>0</v>
      </c>
      <c r="AV174" s="115"/>
      <c r="AW174" s="115"/>
      <c r="AX174" s="115"/>
      <c r="AY174" s="115"/>
      <c r="AZ174" s="115">
        <v>0</v>
      </c>
      <c r="BA174" s="115"/>
      <c r="BB174" s="115"/>
      <c r="BC174" s="115"/>
      <c r="BD174" s="115"/>
      <c r="BE174" s="115">
        <v>0</v>
      </c>
      <c r="BF174" s="115"/>
      <c r="BG174" s="115"/>
      <c r="BH174" s="115"/>
      <c r="BI174" s="115"/>
    </row>
    <row r="176" spans="1:64" ht="14.25" customHeight="1" x14ac:dyDescent="0.2">
      <c r="A176" s="29" t="s">
        <v>124</v>
      </c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</row>
    <row r="177" spans="1:79" ht="15" customHeight="1" x14ac:dyDescent="0.2">
      <c r="A177" s="44" t="s">
        <v>249</v>
      </c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</row>
    <row r="178" spans="1:79" ht="12.95" customHeight="1" x14ac:dyDescent="0.2">
      <c r="A178" s="51" t="s">
        <v>19</v>
      </c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3"/>
      <c r="U178" s="27" t="s">
        <v>250</v>
      </c>
      <c r="V178" s="27"/>
      <c r="W178" s="27"/>
      <c r="X178" s="27"/>
      <c r="Y178" s="27"/>
      <c r="Z178" s="27"/>
      <c r="AA178" s="27"/>
      <c r="AB178" s="27"/>
      <c r="AC178" s="27"/>
      <c r="AD178" s="27"/>
      <c r="AE178" s="27" t="s">
        <v>253</v>
      </c>
      <c r="AF178" s="27"/>
      <c r="AG178" s="27"/>
      <c r="AH178" s="27"/>
      <c r="AI178" s="27"/>
      <c r="AJ178" s="27"/>
      <c r="AK178" s="27"/>
      <c r="AL178" s="27"/>
      <c r="AM178" s="27"/>
      <c r="AN178" s="27"/>
      <c r="AO178" s="27" t="s">
        <v>261</v>
      </c>
      <c r="AP178" s="27"/>
      <c r="AQ178" s="27"/>
      <c r="AR178" s="27"/>
      <c r="AS178" s="27"/>
      <c r="AT178" s="27"/>
      <c r="AU178" s="27"/>
      <c r="AV178" s="27"/>
      <c r="AW178" s="27"/>
      <c r="AX178" s="27"/>
      <c r="AY178" s="27" t="s">
        <v>271</v>
      </c>
      <c r="AZ178" s="27"/>
      <c r="BA178" s="27"/>
      <c r="BB178" s="27"/>
      <c r="BC178" s="27"/>
      <c r="BD178" s="27"/>
      <c r="BE178" s="27"/>
      <c r="BF178" s="27"/>
      <c r="BG178" s="27"/>
      <c r="BH178" s="27"/>
      <c r="BI178" s="27" t="s">
        <v>276</v>
      </c>
      <c r="BJ178" s="27"/>
      <c r="BK178" s="27"/>
      <c r="BL178" s="27"/>
      <c r="BM178" s="27"/>
      <c r="BN178" s="27"/>
      <c r="BO178" s="27"/>
      <c r="BP178" s="27"/>
      <c r="BQ178" s="27"/>
      <c r="BR178" s="27"/>
    </row>
    <row r="179" spans="1:79" ht="30" customHeight="1" x14ac:dyDescent="0.2">
      <c r="A179" s="54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6"/>
      <c r="U179" s="27" t="s">
        <v>4</v>
      </c>
      <c r="V179" s="27"/>
      <c r="W179" s="27"/>
      <c r="X179" s="27"/>
      <c r="Y179" s="27"/>
      <c r="Z179" s="27" t="s">
        <v>3</v>
      </c>
      <c r="AA179" s="27"/>
      <c r="AB179" s="27"/>
      <c r="AC179" s="27"/>
      <c r="AD179" s="27"/>
      <c r="AE179" s="27" t="s">
        <v>4</v>
      </c>
      <c r="AF179" s="27"/>
      <c r="AG179" s="27"/>
      <c r="AH179" s="27"/>
      <c r="AI179" s="27"/>
      <c r="AJ179" s="27" t="s">
        <v>3</v>
      </c>
      <c r="AK179" s="27"/>
      <c r="AL179" s="27"/>
      <c r="AM179" s="27"/>
      <c r="AN179" s="27"/>
      <c r="AO179" s="27" t="s">
        <v>4</v>
      </c>
      <c r="AP179" s="27"/>
      <c r="AQ179" s="27"/>
      <c r="AR179" s="27"/>
      <c r="AS179" s="27"/>
      <c r="AT179" s="27" t="s">
        <v>3</v>
      </c>
      <c r="AU179" s="27"/>
      <c r="AV179" s="27"/>
      <c r="AW179" s="27"/>
      <c r="AX179" s="27"/>
      <c r="AY179" s="27" t="s">
        <v>4</v>
      </c>
      <c r="AZ179" s="27"/>
      <c r="BA179" s="27"/>
      <c r="BB179" s="27"/>
      <c r="BC179" s="27"/>
      <c r="BD179" s="27" t="s">
        <v>3</v>
      </c>
      <c r="BE179" s="27"/>
      <c r="BF179" s="27"/>
      <c r="BG179" s="27"/>
      <c r="BH179" s="27"/>
      <c r="BI179" s="27" t="s">
        <v>4</v>
      </c>
      <c r="BJ179" s="27"/>
      <c r="BK179" s="27"/>
      <c r="BL179" s="27"/>
      <c r="BM179" s="27"/>
      <c r="BN179" s="27" t="s">
        <v>3</v>
      </c>
      <c r="BO179" s="27"/>
      <c r="BP179" s="27"/>
      <c r="BQ179" s="27"/>
      <c r="BR179" s="27"/>
    </row>
    <row r="180" spans="1:79" ht="15" customHeight="1" x14ac:dyDescent="0.2">
      <c r="A180" s="36">
        <v>1</v>
      </c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8"/>
      <c r="U180" s="27">
        <v>2</v>
      </c>
      <c r="V180" s="27"/>
      <c r="W180" s="27"/>
      <c r="X180" s="27"/>
      <c r="Y180" s="27"/>
      <c r="Z180" s="27">
        <v>3</v>
      </c>
      <c r="AA180" s="27"/>
      <c r="AB180" s="27"/>
      <c r="AC180" s="27"/>
      <c r="AD180" s="27"/>
      <c r="AE180" s="27">
        <v>4</v>
      </c>
      <c r="AF180" s="27"/>
      <c r="AG180" s="27"/>
      <c r="AH180" s="27"/>
      <c r="AI180" s="27"/>
      <c r="AJ180" s="27">
        <v>5</v>
      </c>
      <c r="AK180" s="27"/>
      <c r="AL180" s="27"/>
      <c r="AM180" s="27"/>
      <c r="AN180" s="27"/>
      <c r="AO180" s="27">
        <v>6</v>
      </c>
      <c r="AP180" s="27"/>
      <c r="AQ180" s="27"/>
      <c r="AR180" s="27"/>
      <c r="AS180" s="27"/>
      <c r="AT180" s="27">
        <v>7</v>
      </c>
      <c r="AU180" s="27"/>
      <c r="AV180" s="27"/>
      <c r="AW180" s="27"/>
      <c r="AX180" s="27"/>
      <c r="AY180" s="27">
        <v>8</v>
      </c>
      <c r="AZ180" s="27"/>
      <c r="BA180" s="27"/>
      <c r="BB180" s="27"/>
      <c r="BC180" s="27"/>
      <c r="BD180" s="27">
        <v>9</v>
      </c>
      <c r="BE180" s="27"/>
      <c r="BF180" s="27"/>
      <c r="BG180" s="27"/>
      <c r="BH180" s="27"/>
      <c r="BI180" s="27">
        <v>10</v>
      </c>
      <c r="BJ180" s="27"/>
      <c r="BK180" s="27"/>
      <c r="BL180" s="27"/>
      <c r="BM180" s="27"/>
      <c r="BN180" s="27">
        <v>11</v>
      </c>
      <c r="BO180" s="27"/>
      <c r="BP180" s="27"/>
      <c r="BQ180" s="27"/>
      <c r="BR180" s="27"/>
    </row>
    <row r="181" spans="1:79" s="1" customFormat="1" ht="15.75" hidden="1" customHeight="1" x14ac:dyDescent="0.2">
      <c r="A181" s="39" t="s">
        <v>57</v>
      </c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1"/>
      <c r="U181" s="26" t="s">
        <v>65</v>
      </c>
      <c r="V181" s="26"/>
      <c r="W181" s="26"/>
      <c r="X181" s="26"/>
      <c r="Y181" s="26"/>
      <c r="Z181" s="30" t="s">
        <v>66</v>
      </c>
      <c r="AA181" s="30"/>
      <c r="AB181" s="30"/>
      <c r="AC181" s="30"/>
      <c r="AD181" s="30"/>
      <c r="AE181" s="26" t="s">
        <v>67</v>
      </c>
      <c r="AF181" s="26"/>
      <c r="AG181" s="26"/>
      <c r="AH181" s="26"/>
      <c r="AI181" s="26"/>
      <c r="AJ181" s="30" t="s">
        <v>68</v>
      </c>
      <c r="AK181" s="30"/>
      <c r="AL181" s="30"/>
      <c r="AM181" s="30"/>
      <c r="AN181" s="30"/>
      <c r="AO181" s="26" t="s">
        <v>58</v>
      </c>
      <c r="AP181" s="26"/>
      <c r="AQ181" s="26"/>
      <c r="AR181" s="26"/>
      <c r="AS181" s="26"/>
      <c r="AT181" s="30" t="s">
        <v>59</v>
      </c>
      <c r="AU181" s="30"/>
      <c r="AV181" s="30"/>
      <c r="AW181" s="30"/>
      <c r="AX181" s="30"/>
      <c r="AY181" s="26" t="s">
        <v>60</v>
      </c>
      <c r="AZ181" s="26"/>
      <c r="BA181" s="26"/>
      <c r="BB181" s="26"/>
      <c r="BC181" s="26"/>
      <c r="BD181" s="30" t="s">
        <v>61</v>
      </c>
      <c r="BE181" s="30"/>
      <c r="BF181" s="30"/>
      <c r="BG181" s="30"/>
      <c r="BH181" s="30"/>
      <c r="BI181" s="26" t="s">
        <v>62</v>
      </c>
      <c r="BJ181" s="26"/>
      <c r="BK181" s="26"/>
      <c r="BL181" s="26"/>
      <c r="BM181" s="26"/>
      <c r="BN181" s="30" t="s">
        <v>63</v>
      </c>
      <c r="BO181" s="30"/>
      <c r="BP181" s="30"/>
      <c r="BQ181" s="30"/>
      <c r="BR181" s="30"/>
      <c r="CA181" t="s">
        <v>41</v>
      </c>
    </row>
    <row r="182" spans="1:79" s="6" customFormat="1" ht="12.75" customHeight="1" x14ac:dyDescent="0.2">
      <c r="A182" s="100" t="s">
        <v>220</v>
      </c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2"/>
      <c r="U182" s="116">
        <v>1606271.51</v>
      </c>
      <c r="V182" s="116"/>
      <c r="W182" s="116"/>
      <c r="X182" s="116"/>
      <c r="Y182" s="116"/>
      <c r="Z182" s="116">
        <v>0</v>
      </c>
      <c r="AA182" s="116"/>
      <c r="AB182" s="116"/>
      <c r="AC182" s="116"/>
      <c r="AD182" s="116"/>
      <c r="AE182" s="116">
        <v>1895587.68</v>
      </c>
      <c r="AF182" s="116"/>
      <c r="AG182" s="116"/>
      <c r="AH182" s="116"/>
      <c r="AI182" s="116"/>
      <c r="AJ182" s="116">
        <v>0</v>
      </c>
      <c r="AK182" s="116"/>
      <c r="AL182" s="116"/>
      <c r="AM182" s="116"/>
      <c r="AN182" s="116"/>
      <c r="AO182" s="116">
        <v>1895587.68</v>
      </c>
      <c r="AP182" s="116"/>
      <c r="AQ182" s="116"/>
      <c r="AR182" s="116"/>
      <c r="AS182" s="116"/>
      <c r="AT182" s="116">
        <v>0</v>
      </c>
      <c r="AU182" s="116"/>
      <c r="AV182" s="116"/>
      <c r="AW182" s="116"/>
      <c r="AX182" s="116"/>
      <c r="AY182" s="116">
        <v>1895587.68</v>
      </c>
      <c r="AZ182" s="116"/>
      <c r="BA182" s="116"/>
      <c r="BB182" s="116"/>
      <c r="BC182" s="116"/>
      <c r="BD182" s="116">
        <v>0</v>
      </c>
      <c r="BE182" s="116"/>
      <c r="BF182" s="116"/>
      <c r="BG182" s="116"/>
      <c r="BH182" s="116"/>
      <c r="BI182" s="116">
        <v>1895587.68</v>
      </c>
      <c r="BJ182" s="116"/>
      <c r="BK182" s="116"/>
      <c r="BL182" s="116"/>
      <c r="BM182" s="116"/>
      <c r="BN182" s="116">
        <v>0</v>
      </c>
      <c r="BO182" s="116"/>
      <c r="BP182" s="116"/>
      <c r="BQ182" s="116"/>
      <c r="BR182" s="116"/>
      <c r="CA182" s="6" t="s">
        <v>42</v>
      </c>
    </row>
    <row r="183" spans="1:79" s="99" customFormat="1" ht="12.75" customHeight="1" x14ac:dyDescent="0.2">
      <c r="A183" s="92" t="s">
        <v>221</v>
      </c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4"/>
      <c r="U183" s="117">
        <v>1356801.51</v>
      </c>
      <c r="V183" s="117"/>
      <c r="W183" s="117"/>
      <c r="X183" s="117"/>
      <c r="Y183" s="117"/>
      <c r="Z183" s="117">
        <v>0</v>
      </c>
      <c r="AA183" s="117"/>
      <c r="AB183" s="117"/>
      <c r="AC183" s="117"/>
      <c r="AD183" s="117"/>
      <c r="AE183" s="117">
        <v>1462893.6</v>
      </c>
      <c r="AF183" s="117"/>
      <c r="AG183" s="117"/>
      <c r="AH183" s="117"/>
      <c r="AI183" s="117"/>
      <c r="AJ183" s="117">
        <v>0</v>
      </c>
      <c r="AK183" s="117"/>
      <c r="AL183" s="117"/>
      <c r="AM183" s="117"/>
      <c r="AN183" s="117"/>
      <c r="AO183" s="117">
        <v>1462893.6</v>
      </c>
      <c r="AP183" s="117"/>
      <c r="AQ183" s="117"/>
      <c r="AR183" s="117"/>
      <c r="AS183" s="117"/>
      <c r="AT183" s="117">
        <v>0</v>
      </c>
      <c r="AU183" s="117"/>
      <c r="AV183" s="117"/>
      <c r="AW183" s="117"/>
      <c r="AX183" s="117"/>
      <c r="AY183" s="117">
        <v>1462893.6</v>
      </c>
      <c r="AZ183" s="117"/>
      <c r="BA183" s="117"/>
      <c r="BB183" s="117"/>
      <c r="BC183" s="117"/>
      <c r="BD183" s="117">
        <v>0</v>
      </c>
      <c r="BE183" s="117"/>
      <c r="BF183" s="117"/>
      <c r="BG183" s="117"/>
      <c r="BH183" s="117"/>
      <c r="BI183" s="117">
        <v>1462893.6</v>
      </c>
      <c r="BJ183" s="117"/>
      <c r="BK183" s="117"/>
      <c r="BL183" s="117"/>
      <c r="BM183" s="117"/>
      <c r="BN183" s="117">
        <v>0</v>
      </c>
      <c r="BO183" s="117"/>
      <c r="BP183" s="117"/>
      <c r="BQ183" s="117"/>
      <c r="BR183" s="117"/>
    </row>
    <row r="184" spans="1:79" s="99" customFormat="1" ht="12.75" customHeight="1" x14ac:dyDescent="0.2">
      <c r="A184" s="92" t="s">
        <v>222</v>
      </c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4"/>
      <c r="U184" s="117">
        <v>21660.080000000002</v>
      </c>
      <c r="V184" s="117"/>
      <c r="W184" s="117"/>
      <c r="X184" s="117"/>
      <c r="Y184" s="117"/>
      <c r="Z184" s="117">
        <v>0</v>
      </c>
      <c r="AA184" s="117"/>
      <c r="AB184" s="117"/>
      <c r="AC184" s="117"/>
      <c r="AD184" s="117"/>
      <c r="AE184" s="117">
        <v>211287.36</v>
      </c>
      <c r="AF184" s="117"/>
      <c r="AG184" s="117"/>
      <c r="AH184" s="117"/>
      <c r="AI184" s="117"/>
      <c r="AJ184" s="117">
        <v>0</v>
      </c>
      <c r="AK184" s="117"/>
      <c r="AL184" s="117"/>
      <c r="AM184" s="117"/>
      <c r="AN184" s="117"/>
      <c r="AO184" s="117">
        <v>211287.36</v>
      </c>
      <c r="AP184" s="117"/>
      <c r="AQ184" s="117"/>
      <c r="AR184" s="117"/>
      <c r="AS184" s="117"/>
      <c r="AT184" s="117">
        <v>0</v>
      </c>
      <c r="AU184" s="117"/>
      <c r="AV184" s="117"/>
      <c r="AW184" s="117"/>
      <c r="AX184" s="117"/>
      <c r="AY184" s="117">
        <v>211287.36</v>
      </c>
      <c r="AZ184" s="117"/>
      <c r="BA184" s="117"/>
      <c r="BB184" s="117"/>
      <c r="BC184" s="117"/>
      <c r="BD184" s="117">
        <v>0</v>
      </c>
      <c r="BE184" s="117"/>
      <c r="BF184" s="117"/>
      <c r="BG184" s="117"/>
      <c r="BH184" s="117"/>
      <c r="BI184" s="117">
        <v>211287.36</v>
      </c>
      <c r="BJ184" s="117"/>
      <c r="BK184" s="117"/>
      <c r="BL184" s="117"/>
      <c r="BM184" s="117"/>
      <c r="BN184" s="117">
        <v>0</v>
      </c>
      <c r="BO184" s="117"/>
      <c r="BP184" s="117"/>
      <c r="BQ184" s="117"/>
      <c r="BR184" s="117"/>
    </row>
    <row r="185" spans="1:79" s="99" customFormat="1" ht="12.75" customHeight="1" x14ac:dyDescent="0.2">
      <c r="A185" s="92" t="s">
        <v>223</v>
      </c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4"/>
      <c r="U185" s="117">
        <v>227809.92000000001</v>
      </c>
      <c r="V185" s="117"/>
      <c r="W185" s="117"/>
      <c r="X185" s="117"/>
      <c r="Y185" s="117"/>
      <c r="Z185" s="117">
        <v>0</v>
      </c>
      <c r="AA185" s="117"/>
      <c r="AB185" s="117"/>
      <c r="AC185" s="117"/>
      <c r="AD185" s="117"/>
      <c r="AE185" s="117">
        <v>221406.72</v>
      </c>
      <c r="AF185" s="117"/>
      <c r="AG185" s="117"/>
      <c r="AH185" s="117"/>
      <c r="AI185" s="117"/>
      <c r="AJ185" s="117">
        <v>0</v>
      </c>
      <c r="AK185" s="117"/>
      <c r="AL185" s="117"/>
      <c r="AM185" s="117"/>
      <c r="AN185" s="117"/>
      <c r="AO185" s="117">
        <v>221406.72</v>
      </c>
      <c r="AP185" s="117"/>
      <c r="AQ185" s="117"/>
      <c r="AR185" s="117"/>
      <c r="AS185" s="117"/>
      <c r="AT185" s="117">
        <v>0</v>
      </c>
      <c r="AU185" s="117"/>
      <c r="AV185" s="117"/>
      <c r="AW185" s="117"/>
      <c r="AX185" s="117"/>
      <c r="AY185" s="117">
        <v>221406.72</v>
      </c>
      <c r="AZ185" s="117"/>
      <c r="BA185" s="117"/>
      <c r="BB185" s="117"/>
      <c r="BC185" s="117"/>
      <c r="BD185" s="117">
        <v>0</v>
      </c>
      <c r="BE185" s="117"/>
      <c r="BF185" s="117"/>
      <c r="BG185" s="117"/>
      <c r="BH185" s="117"/>
      <c r="BI185" s="117">
        <v>221406.72</v>
      </c>
      <c r="BJ185" s="117"/>
      <c r="BK185" s="117"/>
      <c r="BL185" s="117"/>
      <c r="BM185" s="117"/>
      <c r="BN185" s="117">
        <v>0</v>
      </c>
      <c r="BO185" s="117"/>
      <c r="BP185" s="117"/>
      <c r="BQ185" s="117"/>
      <c r="BR185" s="117"/>
    </row>
    <row r="186" spans="1:79" s="99" customFormat="1" ht="12.75" customHeight="1" x14ac:dyDescent="0.2">
      <c r="A186" s="92" t="s">
        <v>224</v>
      </c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4"/>
      <c r="U186" s="117">
        <v>187526.09</v>
      </c>
      <c r="V186" s="117"/>
      <c r="W186" s="117"/>
      <c r="X186" s="117"/>
      <c r="Y186" s="117"/>
      <c r="Z186" s="117">
        <v>0</v>
      </c>
      <c r="AA186" s="117"/>
      <c r="AB186" s="117"/>
      <c r="AC186" s="117"/>
      <c r="AD186" s="117"/>
      <c r="AE186" s="117">
        <v>430504.52</v>
      </c>
      <c r="AF186" s="117"/>
      <c r="AG186" s="117"/>
      <c r="AH186" s="117"/>
      <c r="AI186" s="117"/>
      <c r="AJ186" s="117">
        <v>0</v>
      </c>
      <c r="AK186" s="117"/>
      <c r="AL186" s="117"/>
      <c r="AM186" s="117"/>
      <c r="AN186" s="117"/>
      <c r="AO186" s="117">
        <v>289504.52</v>
      </c>
      <c r="AP186" s="117"/>
      <c r="AQ186" s="117"/>
      <c r="AR186" s="117"/>
      <c r="AS186" s="117"/>
      <c r="AT186" s="117">
        <v>0</v>
      </c>
      <c r="AU186" s="117"/>
      <c r="AV186" s="117"/>
      <c r="AW186" s="117"/>
      <c r="AX186" s="117"/>
      <c r="AY186" s="117">
        <v>289504.52</v>
      </c>
      <c r="AZ186" s="117"/>
      <c r="BA186" s="117"/>
      <c r="BB186" s="117"/>
      <c r="BC186" s="117"/>
      <c r="BD186" s="117">
        <v>0</v>
      </c>
      <c r="BE186" s="117"/>
      <c r="BF186" s="117"/>
      <c r="BG186" s="117"/>
      <c r="BH186" s="117"/>
      <c r="BI186" s="117">
        <v>289504.52</v>
      </c>
      <c r="BJ186" s="117"/>
      <c r="BK186" s="117"/>
      <c r="BL186" s="117"/>
      <c r="BM186" s="117"/>
      <c r="BN186" s="117">
        <v>0</v>
      </c>
      <c r="BO186" s="117"/>
      <c r="BP186" s="117"/>
      <c r="BQ186" s="117"/>
      <c r="BR186" s="117"/>
    </row>
    <row r="187" spans="1:79" s="6" customFormat="1" ht="12.75" customHeight="1" x14ac:dyDescent="0.2">
      <c r="A187" s="100" t="s">
        <v>225</v>
      </c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2"/>
      <c r="U187" s="116">
        <v>113742.39999999999</v>
      </c>
      <c r="V187" s="116"/>
      <c r="W187" s="116"/>
      <c r="X187" s="116"/>
      <c r="Y187" s="116"/>
      <c r="Z187" s="116">
        <v>0</v>
      </c>
      <c r="AA187" s="116"/>
      <c r="AB187" s="116"/>
      <c r="AC187" s="116"/>
      <c r="AD187" s="116"/>
      <c r="AE187" s="116">
        <v>121907.8</v>
      </c>
      <c r="AF187" s="116"/>
      <c r="AG187" s="116"/>
      <c r="AH187" s="116"/>
      <c r="AI187" s="116"/>
      <c r="AJ187" s="116">
        <v>0</v>
      </c>
      <c r="AK187" s="116"/>
      <c r="AL187" s="116"/>
      <c r="AM187" s="116"/>
      <c r="AN187" s="116"/>
      <c r="AO187" s="116">
        <v>121907.8</v>
      </c>
      <c r="AP187" s="116"/>
      <c r="AQ187" s="116"/>
      <c r="AR187" s="116"/>
      <c r="AS187" s="116"/>
      <c r="AT187" s="116">
        <v>0</v>
      </c>
      <c r="AU187" s="116"/>
      <c r="AV187" s="116"/>
      <c r="AW187" s="116"/>
      <c r="AX187" s="116"/>
      <c r="AY187" s="116">
        <v>121907.8</v>
      </c>
      <c r="AZ187" s="116"/>
      <c r="BA187" s="116"/>
      <c r="BB187" s="116"/>
      <c r="BC187" s="116"/>
      <c r="BD187" s="116">
        <v>0</v>
      </c>
      <c r="BE187" s="116"/>
      <c r="BF187" s="116"/>
      <c r="BG187" s="116"/>
      <c r="BH187" s="116"/>
      <c r="BI187" s="116">
        <v>121907.8</v>
      </c>
      <c r="BJ187" s="116"/>
      <c r="BK187" s="116"/>
      <c r="BL187" s="116"/>
      <c r="BM187" s="116"/>
      <c r="BN187" s="116">
        <v>0</v>
      </c>
      <c r="BO187" s="116"/>
      <c r="BP187" s="116"/>
      <c r="BQ187" s="116"/>
      <c r="BR187" s="116"/>
    </row>
    <row r="188" spans="1:79" s="99" customFormat="1" ht="12.75" customHeight="1" x14ac:dyDescent="0.2">
      <c r="A188" s="92" t="s">
        <v>226</v>
      </c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4"/>
      <c r="U188" s="117">
        <v>113742.39999999999</v>
      </c>
      <c r="V188" s="117"/>
      <c r="W188" s="117"/>
      <c r="X188" s="117"/>
      <c r="Y188" s="117"/>
      <c r="Z188" s="117">
        <v>0</v>
      </c>
      <c r="AA188" s="117"/>
      <c r="AB188" s="117"/>
      <c r="AC188" s="117"/>
      <c r="AD188" s="117"/>
      <c r="AE188" s="117">
        <v>121907.8</v>
      </c>
      <c r="AF188" s="117"/>
      <c r="AG188" s="117"/>
      <c r="AH188" s="117"/>
      <c r="AI188" s="117"/>
      <c r="AJ188" s="117">
        <v>0</v>
      </c>
      <c r="AK188" s="117"/>
      <c r="AL188" s="117"/>
      <c r="AM188" s="117"/>
      <c r="AN188" s="117"/>
      <c r="AO188" s="117">
        <v>121907.8</v>
      </c>
      <c r="AP188" s="117"/>
      <c r="AQ188" s="117"/>
      <c r="AR188" s="117"/>
      <c r="AS188" s="117"/>
      <c r="AT188" s="117">
        <v>0</v>
      </c>
      <c r="AU188" s="117"/>
      <c r="AV188" s="117"/>
      <c r="AW188" s="117"/>
      <c r="AX188" s="117"/>
      <c r="AY188" s="117">
        <v>121907.8</v>
      </c>
      <c r="AZ188" s="117"/>
      <c r="BA188" s="117"/>
      <c r="BB188" s="117"/>
      <c r="BC188" s="117"/>
      <c r="BD188" s="117">
        <v>0</v>
      </c>
      <c r="BE188" s="117"/>
      <c r="BF188" s="117"/>
      <c r="BG188" s="117"/>
      <c r="BH188" s="117"/>
      <c r="BI188" s="117">
        <v>121907.8</v>
      </c>
      <c r="BJ188" s="117"/>
      <c r="BK188" s="117"/>
      <c r="BL188" s="117"/>
      <c r="BM188" s="117"/>
      <c r="BN188" s="117">
        <v>0</v>
      </c>
      <c r="BO188" s="117"/>
      <c r="BP188" s="117"/>
      <c r="BQ188" s="117"/>
      <c r="BR188" s="117"/>
    </row>
    <row r="189" spans="1:79" s="6" customFormat="1" ht="12.75" customHeight="1" x14ac:dyDescent="0.2">
      <c r="A189" s="100" t="s">
        <v>147</v>
      </c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2"/>
      <c r="U189" s="116">
        <v>1907540</v>
      </c>
      <c r="V189" s="116"/>
      <c r="W189" s="116"/>
      <c r="X189" s="116"/>
      <c r="Y189" s="116"/>
      <c r="Z189" s="116">
        <v>0</v>
      </c>
      <c r="AA189" s="116"/>
      <c r="AB189" s="116"/>
      <c r="AC189" s="116"/>
      <c r="AD189" s="116"/>
      <c r="AE189" s="116">
        <v>2448000</v>
      </c>
      <c r="AF189" s="116"/>
      <c r="AG189" s="116"/>
      <c r="AH189" s="116"/>
      <c r="AI189" s="116"/>
      <c r="AJ189" s="116">
        <v>0</v>
      </c>
      <c r="AK189" s="116"/>
      <c r="AL189" s="116"/>
      <c r="AM189" s="116"/>
      <c r="AN189" s="116"/>
      <c r="AO189" s="116">
        <v>2307000</v>
      </c>
      <c r="AP189" s="116"/>
      <c r="AQ189" s="116"/>
      <c r="AR189" s="116"/>
      <c r="AS189" s="116"/>
      <c r="AT189" s="116">
        <v>0</v>
      </c>
      <c r="AU189" s="116"/>
      <c r="AV189" s="116"/>
      <c r="AW189" s="116"/>
      <c r="AX189" s="116"/>
      <c r="AY189" s="116">
        <v>2307000</v>
      </c>
      <c r="AZ189" s="116"/>
      <c r="BA189" s="116"/>
      <c r="BB189" s="116"/>
      <c r="BC189" s="116"/>
      <c r="BD189" s="116">
        <v>0</v>
      </c>
      <c r="BE189" s="116"/>
      <c r="BF189" s="116"/>
      <c r="BG189" s="116"/>
      <c r="BH189" s="116"/>
      <c r="BI189" s="116">
        <v>2307000</v>
      </c>
      <c r="BJ189" s="116"/>
      <c r="BK189" s="116"/>
      <c r="BL189" s="116"/>
      <c r="BM189" s="116"/>
      <c r="BN189" s="116">
        <v>0</v>
      </c>
      <c r="BO189" s="116"/>
      <c r="BP189" s="116"/>
      <c r="BQ189" s="116"/>
      <c r="BR189" s="116"/>
    </row>
    <row r="190" spans="1:79" s="99" customFormat="1" ht="38.25" customHeight="1" x14ac:dyDescent="0.2">
      <c r="A190" s="92" t="s">
        <v>227</v>
      </c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4"/>
      <c r="U190" s="117" t="s">
        <v>173</v>
      </c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 t="s">
        <v>173</v>
      </c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 t="s">
        <v>173</v>
      </c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 t="s">
        <v>173</v>
      </c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 t="s">
        <v>173</v>
      </c>
      <c r="BJ190" s="117"/>
      <c r="BK190" s="117"/>
      <c r="BL190" s="117"/>
      <c r="BM190" s="117"/>
      <c r="BN190" s="117"/>
      <c r="BO190" s="117"/>
      <c r="BP190" s="117"/>
      <c r="BQ190" s="117"/>
      <c r="BR190" s="117"/>
    </row>
    <row r="193" spans="1:79" ht="14.25" customHeight="1" x14ac:dyDescent="0.2">
      <c r="A193" s="29" t="s">
        <v>125</v>
      </c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</row>
    <row r="194" spans="1:79" ht="15" customHeight="1" x14ac:dyDescent="0.2">
      <c r="A194" s="51" t="s">
        <v>6</v>
      </c>
      <c r="B194" s="52"/>
      <c r="C194" s="52"/>
      <c r="D194" s="51" t="s">
        <v>10</v>
      </c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3"/>
      <c r="W194" s="27" t="s">
        <v>250</v>
      </c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 t="s">
        <v>254</v>
      </c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 t="s">
        <v>266</v>
      </c>
      <c r="AV194" s="27"/>
      <c r="AW194" s="27"/>
      <c r="AX194" s="27"/>
      <c r="AY194" s="27"/>
      <c r="AZ194" s="27"/>
      <c r="BA194" s="27" t="s">
        <v>272</v>
      </c>
      <c r="BB194" s="27"/>
      <c r="BC194" s="27"/>
      <c r="BD194" s="27"/>
      <c r="BE194" s="27"/>
      <c r="BF194" s="27"/>
      <c r="BG194" s="27" t="s">
        <v>281</v>
      </c>
      <c r="BH194" s="27"/>
      <c r="BI194" s="27"/>
      <c r="BJ194" s="27"/>
      <c r="BK194" s="27"/>
      <c r="BL194" s="27"/>
    </row>
    <row r="195" spans="1:79" ht="15" customHeight="1" x14ac:dyDescent="0.2">
      <c r="A195" s="71"/>
      <c r="B195" s="72"/>
      <c r="C195" s="72"/>
      <c r="D195" s="71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3"/>
      <c r="W195" s="27" t="s">
        <v>4</v>
      </c>
      <c r="X195" s="27"/>
      <c r="Y195" s="27"/>
      <c r="Z195" s="27"/>
      <c r="AA195" s="27"/>
      <c r="AB195" s="27"/>
      <c r="AC195" s="27" t="s">
        <v>3</v>
      </c>
      <c r="AD195" s="27"/>
      <c r="AE195" s="27"/>
      <c r="AF195" s="27"/>
      <c r="AG195" s="27"/>
      <c r="AH195" s="27"/>
      <c r="AI195" s="27" t="s">
        <v>4</v>
      </c>
      <c r="AJ195" s="27"/>
      <c r="AK195" s="27"/>
      <c r="AL195" s="27"/>
      <c r="AM195" s="27"/>
      <c r="AN195" s="27"/>
      <c r="AO195" s="27" t="s">
        <v>3</v>
      </c>
      <c r="AP195" s="27"/>
      <c r="AQ195" s="27"/>
      <c r="AR195" s="27"/>
      <c r="AS195" s="27"/>
      <c r="AT195" s="27"/>
      <c r="AU195" s="74" t="s">
        <v>4</v>
      </c>
      <c r="AV195" s="74"/>
      <c r="AW195" s="74"/>
      <c r="AX195" s="74" t="s">
        <v>3</v>
      </c>
      <c r="AY195" s="74"/>
      <c r="AZ195" s="74"/>
      <c r="BA195" s="74" t="s">
        <v>4</v>
      </c>
      <c r="BB195" s="74"/>
      <c r="BC195" s="74"/>
      <c r="BD195" s="74" t="s">
        <v>3</v>
      </c>
      <c r="BE195" s="74"/>
      <c r="BF195" s="74"/>
      <c r="BG195" s="74" t="s">
        <v>4</v>
      </c>
      <c r="BH195" s="74"/>
      <c r="BI195" s="74"/>
      <c r="BJ195" s="74" t="s">
        <v>3</v>
      </c>
      <c r="BK195" s="74"/>
      <c r="BL195" s="74"/>
    </row>
    <row r="196" spans="1:79" ht="57" customHeight="1" x14ac:dyDescent="0.2">
      <c r="A196" s="54"/>
      <c r="B196" s="55"/>
      <c r="C196" s="55"/>
      <c r="D196" s="54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6"/>
      <c r="W196" s="27" t="s">
        <v>12</v>
      </c>
      <c r="X196" s="27"/>
      <c r="Y196" s="27"/>
      <c r="Z196" s="27" t="s">
        <v>11</v>
      </c>
      <c r="AA196" s="27"/>
      <c r="AB196" s="27"/>
      <c r="AC196" s="27" t="s">
        <v>12</v>
      </c>
      <c r="AD196" s="27"/>
      <c r="AE196" s="27"/>
      <c r="AF196" s="27" t="s">
        <v>11</v>
      </c>
      <c r="AG196" s="27"/>
      <c r="AH196" s="27"/>
      <c r="AI196" s="27" t="s">
        <v>12</v>
      </c>
      <c r="AJ196" s="27"/>
      <c r="AK196" s="27"/>
      <c r="AL196" s="27" t="s">
        <v>11</v>
      </c>
      <c r="AM196" s="27"/>
      <c r="AN196" s="27"/>
      <c r="AO196" s="27" t="s">
        <v>12</v>
      </c>
      <c r="AP196" s="27"/>
      <c r="AQ196" s="27"/>
      <c r="AR196" s="27" t="s">
        <v>11</v>
      </c>
      <c r="AS196" s="27"/>
      <c r="AT196" s="27"/>
      <c r="AU196" s="74"/>
      <c r="AV196" s="74"/>
      <c r="AW196" s="74"/>
      <c r="AX196" s="74"/>
      <c r="AY196" s="74"/>
      <c r="AZ196" s="74"/>
      <c r="BA196" s="74"/>
      <c r="BB196" s="74"/>
      <c r="BC196" s="74"/>
      <c r="BD196" s="74"/>
      <c r="BE196" s="74"/>
      <c r="BF196" s="74"/>
      <c r="BG196" s="74"/>
      <c r="BH196" s="74"/>
      <c r="BI196" s="74"/>
      <c r="BJ196" s="74"/>
      <c r="BK196" s="74"/>
      <c r="BL196" s="74"/>
    </row>
    <row r="197" spans="1:79" ht="15" customHeight="1" x14ac:dyDescent="0.2">
      <c r="A197" s="36">
        <v>1</v>
      </c>
      <c r="B197" s="37"/>
      <c r="C197" s="37"/>
      <c r="D197" s="36">
        <v>2</v>
      </c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8"/>
      <c r="W197" s="27">
        <v>3</v>
      </c>
      <c r="X197" s="27"/>
      <c r="Y197" s="27"/>
      <c r="Z197" s="27">
        <v>4</v>
      </c>
      <c r="AA197" s="27"/>
      <c r="AB197" s="27"/>
      <c r="AC197" s="27">
        <v>5</v>
      </c>
      <c r="AD197" s="27"/>
      <c r="AE197" s="27"/>
      <c r="AF197" s="27">
        <v>6</v>
      </c>
      <c r="AG197" s="27"/>
      <c r="AH197" s="27"/>
      <c r="AI197" s="27">
        <v>7</v>
      </c>
      <c r="AJ197" s="27"/>
      <c r="AK197" s="27"/>
      <c r="AL197" s="27">
        <v>8</v>
      </c>
      <c r="AM197" s="27"/>
      <c r="AN197" s="27"/>
      <c r="AO197" s="27">
        <v>9</v>
      </c>
      <c r="AP197" s="27"/>
      <c r="AQ197" s="27"/>
      <c r="AR197" s="27">
        <v>10</v>
      </c>
      <c r="AS197" s="27"/>
      <c r="AT197" s="27"/>
      <c r="AU197" s="27">
        <v>11</v>
      </c>
      <c r="AV197" s="27"/>
      <c r="AW197" s="27"/>
      <c r="AX197" s="27">
        <v>12</v>
      </c>
      <c r="AY197" s="27"/>
      <c r="AZ197" s="27"/>
      <c r="BA197" s="27">
        <v>13</v>
      </c>
      <c r="BB197" s="27"/>
      <c r="BC197" s="27"/>
      <c r="BD197" s="27">
        <v>14</v>
      </c>
      <c r="BE197" s="27"/>
      <c r="BF197" s="27"/>
      <c r="BG197" s="27">
        <v>15</v>
      </c>
      <c r="BH197" s="27"/>
      <c r="BI197" s="27"/>
      <c r="BJ197" s="27">
        <v>16</v>
      </c>
      <c r="BK197" s="27"/>
      <c r="BL197" s="27"/>
    </row>
    <row r="198" spans="1:79" s="1" customFormat="1" ht="12.75" hidden="1" customHeight="1" x14ac:dyDescent="0.2">
      <c r="A198" s="39" t="s">
        <v>69</v>
      </c>
      <c r="B198" s="40"/>
      <c r="C198" s="40"/>
      <c r="D198" s="39" t="s">
        <v>57</v>
      </c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1"/>
      <c r="W198" s="26" t="s">
        <v>72</v>
      </c>
      <c r="X198" s="26"/>
      <c r="Y198" s="26"/>
      <c r="Z198" s="26" t="s">
        <v>73</v>
      </c>
      <c r="AA198" s="26"/>
      <c r="AB198" s="26"/>
      <c r="AC198" s="30" t="s">
        <v>74</v>
      </c>
      <c r="AD198" s="30"/>
      <c r="AE198" s="30"/>
      <c r="AF198" s="30" t="s">
        <v>75</v>
      </c>
      <c r="AG198" s="30"/>
      <c r="AH198" s="30"/>
      <c r="AI198" s="26" t="s">
        <v>76</v>
      </c>
      <c r="AJ198" s="26"/>
      <c r="AK198" s="26"/>
      <c r="AL198" s="26" t="s">
        <v>77</v>
      </c>
      <c r="AM198" s="26"/>
      <c r="AN198" s="26"/>
      <c r="AO198" s="30" t="s">
        <v>104</v>
      </c>
      <c r="AP198" s="30"/>
      <c r="AQ198" s="30"/>
      <c r="AR198" s="30" t="s">
        <v>78</v>
      </c>
      <c r="AS198" s="30"/>
      <c r="AT198" s="30"/>
      <c r="AU198" s="26" t="s">
        <v>105</v>
      </c>
      <c r="AV198" s="26"/>
      <c r="AW198" s="26"/>
      <c r="AX198" s="30" t="s">
        <v>106</v>
      </c>
      <c r="AY198" s="30"/>
      <c r="AZ198" s="30"/>
      <c r="BA198" s="26" t="s">
        <v>107</v>
      </c>
      <c r="BB198" s="26"/>
      <c r="BC198" s="26"/>
      <c r="BD198" s="30" t="s">
        <v>108</v>
      </c>
      <c r="BE198" s="30"/>
      <c r="BF198" s="30"/>
      <c r="BG198" s="26" t="s">
        <v>109</v>
      </c>
      <c r="BH198" s="26"/>
      <c r="BI198" s="26"/>
      <c r="BJ198" s="30" t="s">
        <v>110</v>
      </c>
      <c r="BK198" s="30"/>
      <c r="BL198" s="30"/>
      <c r="CA198" s="1" t="s">
        <v>103</v>
      </c>
    </row>
    <row r="199" spans="1:79" s="99" customFormat="1" ht="12.75" customHeight="1" x14ac:dyDescent="0.2">
      <c r="A199" s="89">
        <v>1</v>
      </c>
      <c r="B199" s="90"/>
      <c r="C199" s="90"/>
      <c r="D199" s="92" t="s">
        <v>228</v>
      </c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4"/>
      <c r="W199" s="115">
        <v>15.5</v>
      </c>
      <c r="X199" s="115"/>
      <c r="Y199" s="115"/>
      <c r="Z199" s="115">
        <v>0</v>
      </c>
      <c r="AA199" s="115"/>
      <c r="AB199" s="115"/>
      <c r="AC199" s="115">
        <v>0</v>
      </c>
      <c r="AD199" s="115"/>
      <c r="AE199" s="115"/>
      <c r="AF199" s="115">
        <v>0</v>
      </c>
      <c r="AG199" s="115"/>
      <c r="AH199" s="115"/>
      <c r="AI199" s="115">
        <v>15.5</v>
      </c>
      <c r="AJ199" s="115"/>
      <c r="AK199" s="115"/>
      <c r="AL199" s="115">
        <v>0</v>
      </c>
      <c r="AM199" s="115"/>
      <c r="AN199" s="115"/>
      <c r="AO199" s="115">
        <v>0</v>
      </c>
      <c r="AP199" s="115"/>
      <c r="AQ199" s="115"/>
      <c r="AR199" s="115">
        <v>0</v>
      </c>
      <c r="AS199" s="115"/>
      <c r="AT199" s="115"/>
      <c r="AU199" s="115">
        <v>15.5</v>
      </c>
      <c r="AV199" s="115"/>
      <c r="AW199" s="115"/>
      <c r="AX199" s="115">
        <v>0</v>
      </c>
      <c r="AY199" s="115"/>
      <c r="AZ199" s="115"/>
      <c r="BA199" s="115">
        <v>15.5</v>
      </c>
      <c r="BB199" s="115"/>
      <c r="BC199" s="115"/>
      <c r="BD199" s="115">
        <v>0</v>
      </c>
      <c r="BE199" s="115"/>
      <c r="BF199" s="115"/>
      <c r="BG199" s="115">
        <v>15.5</v>
      </c>
      <c r="BH199" s="115"/>
      <c r="BI199" s="115"/>
      <c r="BJ199" s="115">
        <v>0</v>
      </c>
      <c r="BK199" s="115"/>
      <c r="BL199" s="115"/>
      <c r="CA199" s="99" t="s">
        <v>43</v>
      </c>
    </row>
    <row r="200" spans="1:79" s="99" customFormat="1" ht="12.75" customHeight="1" x14ac:dyDescent="0.2">
      <c r="A200" s="89">
        <v>2</v>
      </c>
      <c r="B200" s="90"/>
      <c r="C200" s="90"/>
      <c r="D200" s="92" t="s">
        <v>229</v>
      </c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4"/>
      <c r="W200" s="115">
        <v>1.5</v>
      </c>
      <c r="X200" s="115"/>
      <c r="Y200" s="115"/>
      <c r="Z200" s="115">
        <v>0</v>
      </c>
      <c r="AA200" s="115"/>
      <c r="AB200" s="115"/>
      <c r="AC200" s="115">
        <v>0</v>
      </c>
      <c r="AD200" s="115"/>
      <c r="AE200" s="115"/>
      <c r="AF200" s="115">
        <v>0</v>
      </c>
      <c r="AG200" s="115"/>
      <c r="AH200" s="115"/>
      <c r="AI200" s="115">
        <v>1.5</v>
      </c>
      <c r="AJ200" s="115"/>
      <c r="AK200" s="115"/>
      <c r="AL200" s="115">
        <v>0</v>
      </c>
      <c r="AM200" s="115"/>
      <c r="AN200" s="115"/>
      <c r="AO200" s="115">
        <v>0</v>
      </c>
      <c r="AP200" s="115"/>
      <c r="AQ200" s="115"/>
      <c r="AR200" s="115">
        <v>0</v>
      </c>
      <c r="AS200" s="115"/>
      <c r="AT200" s="115"/>
      <c r="AU200" s="115">
        <v>1.5</v>
      </c>
      <c r="AV200" s="115"/>
      <c r="AW200" s="115"/>
      <c r="AX200" s="115">
        <v>0</v>
      </c>
      <c r="AY200" s="115"/>
      <c r="AZ200" s="115"/>
      <c r="BA200" s="115">
        <v>1.5</v>
      </c>
      <c r="BB200" s="115"/>
      <c r="BC200" s="115"/>
      <c r="BD200" s="115">
        <v>0</v>
      </c>
      <c r="BE200" s="115"/>
      <c r="BF200" s="115"/>
      <c r="BG200" s="115">
        <v>1.5</v>
      </c>
      <c r="BH200" s="115"/>
      <c r="BI200" s="115"/>
      <c r="BJ200" s="115">
        <v>0</v>
      </c>
      <c r="BK200" s="115"/>
      <c r="BL200" s="115"/>
    </row>
    <row r="201" spans="1:79" s="99" customFormat="1" ht="12.75" customHeight="1" x14ac:dyDescent="0.2">
      <c r="A201" s="89">
        <v>3</v>
      </c>
      <c r="B201" s="90"/>
      <c r="C201" s="90"/>
      <c r="D201" s="92" t="s">
        <v>230</v>
      </c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4"/>
      <c r="W201" s="115">
        <v>1.5</v>
      </c>
      <c r="X201" s="115"/>
      <c r="Y201" s="115"/>
      <c r="Z201" s="115">
        <v>0</v>
      </c>
      <c r="AA201" s="115"/>
      <c r="AB201" s="115"/>
      <c r="AC201" s="115">
        <v>0</v>
      </c>
      <c r="AD201" s="115"/>
      <c r="AE201" s="115"/>
      <c r="AF201" s="115">
        <v>0</v>
      </c>
      <c r="AG201" s="115"/>
      <c r="AH201" s="115"/>
      <c r="AI201" s="115">
        <v>1.5</v>
      </c>
      <c r="AJ201" s="115"/>
      <c r="AK201" s="115"/>
      <c r="AL201" s="115">
        <v>0</v>
      </c>
      <c r="AM201" s="115"/>
      <c r="AN201" s="115"/>
      <c r="AO201" s="115">
        <v>0</v>
      </c>
      <c r="AP201" s="115"/>
      <c r="AQ201" s="115"/>
      <c r="AR201" s="115">
        <v>0</v>
      </c>
      <c r="AS201" s="115"/>
      <c r="AT201" s="115"/>
      <c r="AU201" s="115">
        <v>1.5</v>
      </c>
      <c r="AV201" s="115"/>
      <c r="AW201" s="115"/>
      <c r="AX201" s="115">
        <v>0</v>
      </c>
      <c r="AY201" s="115"/>
      <c r="AZ201" s="115"/>
      <c r="BA201" s="115">
        <v>1.5</v>
      </c>
      <c r="BB201" s="115"/>
      <c r="BC201" s="115"/>
      <c r="BD201" s="115">
        <v>0</v>
      </c>
      <c r="BE201" s="115"/>
      <c r="BF201" s="115"/>
      <c r="BG201" s="115">
        <v>1.5</v>
      </c>
      <c r="BH201" s="115"/>
      <c r="BI201" s="115"/>
      <c r="BJ201" s="115">
        <v>0</v>
      </c>
      <c r="BK201" s="115"/>
      <c r="BL201" s="115"/>
    </row>
    <row r="202" spans="1:79" s="6" customFormat="1" ht="12.75" customHeight="1" x14ac:dyDescent="0.2">
      <c r="A202" s="86">
        <v>4</v>
      </c>
      <c r="B202" s="87"/>
      <c r="C202" s="87"/>
      <c r="D202" s="100" t="s">
        <v>231</v>
      </c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2"/>
      <c r="W202" s="112">
        <v>18.5</v>
      </c>
      <c r="X202" s="112"/>
      <c r="Y202" s="112"/>
      <c r="Z202" s="112">
        <v>0</v>
      </c>
      <c r="AA202" s="112"/>
      <c r="AB202" s="112"/>
      <c r="AC202" s="112">
        <v>0</v>
      </c>
      <c r="AD202" s="112"/>
      <c r="AE202" s="112"/>
      <c r="AF202" s="112">
        <v>0</v>
      </c>
      <c r="AG202" s="112"/>
      <c r="AH202" s="112"/>
      <c r="AI202" s="112">
        <v>18.5</v>
      </c>
      <c r="AJ202" s="112"/>
      <c r="AK202" s="112"/>
      <c r="AL202" s="112">
        <v>0</v>
      </c>
      <c r="AM202" s="112"/>
      <c r="AN202" s="112"/>
      <c r="AO202" s="112">
        <v>0</v>
      </c>
      <c r="AP202" s="112"/>
      <c r="AQ202" s="112"/>
      <c r="AR202" s="112">
        <v>0</v>
      </c>
      <c r="AS202" s="112"/>
      <c r="AT202" s="112"/>
      <c r="AU202" s="112">
        <v>18.5</v>
      </c>
      <c r="AV202" s="112"/>
      <c r="AW202" s="112"/>
      <c r="AX202" s="112">
        <v>0</v>
      </c>
      <c r="AY202" s="112"/>
      <c r="AZ202" s="112"/>
      <c r="BA202" s="112">
        <v>18.5</v>
      </c>
      <c r="BB202" s="112"/>
      <c r="BC202" s="112"/>
      <c r="BD202" s="112">
        <v>0</v>
      </c>
      <c r="BE202" s="112"/>
      <c r="BF202" s="112"/>
      <c r="BG202" s="112">
        <v>18.5</v>
      </c>
      <c r="BH202" s="112"/>
      <c r="BI202" s="112"/>
      <c r="BJ202" s="112">
        <v>0</v>
      </c>
      <c r="BK202" s="112"/>
      <c r="BL202" s="112"/>
    </row>
    <row r="203" spans="1:79" s="99" customFormat="1" ht="25.5" customHeight="1" x14ac:dyDescent="0.2">
      <c r="A203" s="89">
        <v>5</v>
      </c>
      <c r="B203" s="90"/>
      <c r="C203" s="90"/>
      <c r="D203" s="92" t="s">
        <v>232</v>
      </c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4"/>
      <c r="W203" s="115" t="s">
        <v>173</v>
      </c>
      <c r="X203" s="115"/>
      <c r="Y203" s="115"/>
      <c r="Z203" s="115" t="s">
        <v>173</v>
      </c>
      <c r="AA203" s="115"/>
      <c r="AB203" s="115"/>
      <c r="AC203" s="115"/>
      <c r="AD203" s="115"/>
      <c r="AE203" s="115"/>
      <c r="AF203" s="115"/>
      <c r="AG203" s="115"/>
      <c r="AH203" s="115"/>
      <c r="AI203" s="115" t="s">
        <v>173</v>
      </c>
      <c r="AJ203" s="115"/>
      <c r="AK203" s="115"/>
      <c r="AL203" s="115" t="s">
        <v>173</v>
      </c>
      <c r="AM203" s="115"/>
      <c r="AN203" s="115"/>
      <c r="AO203" s="115"/>
      <c r="AP203" s="115"/>
      <c r="AQ203" s="115"/>
      <c r="AR203" s="115"/>
      <c r="AS203" s="115"/>
      <c r="AT203" s="115"/>
      <c r="AU203" s="115" t="s">
        <v>173</v>
      </c>
      <c r="AV203" s="115"/>
      <c r="AW203" s="115"/>
      <c r="AX203" s="115"/>
      <c r="AY203" s="115"/>
      <c r="AZ203" s="115"/>
      <c r="BA203" s="115" t="s">
        <v>173</v>
      </c>
      <c r="BB203" s="115"/>
      <c r="BC203" s="115"/>
      <c r="BD203" s="115"/>
      <c r="BE203" s="115"/>
      <c r="BF203" s="115"/>
      <c r="BG203" s="115" t="s">
        <v>173</v>
      </c>
      <c r="BH203" s="115"/>
      <c r="BI203" s="115"/>
      <c r="BJ203" s="115"/>
      <c r="BK203" s="115"/>
      <c r="BL203" s="115"/>
    </row>
    <row r="206" spans="1:79" ht="14.25" customHeight="1" x14ac:dyDescent="0.2">
      <c r="A206" s="29" t="s">
        <v>153</v>
      </c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</row>
    <row r="207" spans="1:79" ht="14.25" customHeight="1" x14ac:dyDescent="0.2">
      <c r="A207" s="29" t="s">
        <v>267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</row>
    <row r="208" spans="1:79" ht="15" customHeight="1" x14ac:dyDescent="0.2">
      <c r="A208" s="31" t="s">
        <v>249</v>
      </c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  <c r="BO208" s="31"/>
      <c r="BP208" s="31"/>
      <c r="BQ208" s="31"/>
      <c r="BR208" s="31"/>
      <c r="BS208" s="31"/>
    </row>
    <row r="209" spans="1:79" ht="15" customHeight="1" x14ac:dyDescent="0.2">
      <c r="A209" s="27" t="s">
        <v>6</v>
      </c>
      <c r="B209" s="27"/>
      <c r="C209" s="27"/>
      <c r="D209" s="27"/>
      <c r="E209" s="27"/>
      <c r="F209" s="27"/>
      <c r="G209" s="27" t="s">
        <v>126</v>
      </c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 t="s">
        <v>13</v>
      </c>
      <c r="U209" s="27"/>
      <c r="V209" s="27"/>
      <c r="W209" s="27"/>
      <c r="X209" s="27"/>
      <c r="Y209" s="27"/>
      <c r="Z209" s="27"/>
      <c r="AA209" s="36" t="s">
        <v>250</v>
      </c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7"/>
      <c r="AP209" s="36" t="s">
        <v>253</v>
      </c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8"/>
      <c r="BE209" s="36" t="s">
        <v>261</v>
      </c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8"/>
    </row>
    <row r="210" spans="1:79" ht="32.1" customHeight="1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 t="s">
        <v>4</v>
      </c>
      <c r="AB210" s="27"/>
      <c r="AC210" s="27"/>
      <c r="AD210" s="27"/>
      <c r="AE210" s="27"/>
      <c r="AF210" s="27" t="s">
        <v>3</v>
      </c>
      <c r="AG210" s="27"/>
      <c r="AH210" s="27"/>
      <c r="AI210" s="27"/>
      <c r="AJ210" s="27"/>
      <c r="AK210" s="27" t="s">
        <v>89</v>
      </c>
      <c r="AL210" s="27"/>
      <c r="AM210" s="27"/>
      <c r="AN210" s="27"/>
      <c r="AO210" s="27"/>
      <c r="AP210" s="27" t="s">
        <v>4</v>
      </c>
      <c r="AQ210" s="27"/>
      <c r="AR210" s="27"/>
      <c r="AS210" s="27"/>
      <c r="AT210" s="27"/>
      <c r="AU210" s="27" t="s">
        <v>3</v>
      </c>
      <c r="AV210" s="27"/>
      <c r="AW210" s="27"/>
      <c r="AX210" s="27"/>
      <c r="AY210" s="27"/>
      <c r="AZ210" s="27" t="s">
        <v>96</v>
      </c>
      <c r="BA210" s="27"/>
      <c r="BB210" s="27"/>
      <c r="BC210" s="27"/>
      <c r="BD210" s="27"/>
      <c r="BE210" s="27" t="s">
        <v>4</v>
      </c>
      <c r="BF210" s="27"/>
      <c r="BG210" s="27"/>
      <c r="BH210" s="27"/>
      <c r="BI210" s="27"/>
      <c r="BJ210" s="27" t="s">
        <v>3</v>
      </c>
      <c r="BK210" s="27"/>
      <c r="BL210" s="27"/>
      <c r="BM210" s="27"/>
      <c r="BN210" s="27"/>
      <c r="BO210" s="27" t="s">
        <v>127</v>
      </c>
      <c r="BP210" s="27"/>
      <c r="BQ210" s="27"/>
      <c r="BR210" s="27"/>
      <c r="BS210" s="27"/>
    </row>
    <row r="211" spans="1:79" ht="15" customHeight="1" x14ac:dyDescent="0.2">
      <c r="A211" s="27">
        <v>1</v>
      </c>
      <c r="B211" s="27"/>
      <c r="C211" s="27"/>
      <c r="D211" s="27"/>
      <c r="E211" s="27"/>
      <c r="F211" s="27"/>
      <c r="G211" s="27">
        <v>2</v>
      </c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>
        <v>3</v>
      </c>
      <c r="U211" s="27"/>
      <c r="V211" s="27"/>
      <c r="W211" s="27"/>
      <c r="X211" s="27"/>
      <c r="Y211" s="27"/>
      <c r="Z211" s="27"/>
      <c r="AA211" s="27">
        <v>4</v>
      </c>
      <c r="AB211" s="27"/>
      <c r="AC211" s="27"/>
      <c r="AD211" s="27"/>
      <c r="AE211" s="27"/>
      <c r="AF211" s="27">
        <v>5</v>
      </c>
      <c r="AG211" s="27"/>
      <c r="AH211" s="27"/>
      <c r="AI211" s="27"/>
      <c r="AJ211" s="27"/>
      <c r="AK211" s="27">
        <v>6</v>
      </c>
      <c r="AL211" s="27"/>
      <c r="AM211" s="27"/>
      <c r="AN211" s="27"/>
      <c r="AO211" s="27"/>
      <c r="AP211" s="27">
        <v>7</v>
      </c>
      <c r="AQ211" s="27"/>
      <c r="AR211" s="27"/>
      <c r="AS211" s="27"/>
      <c r="AT211" s="27"/>
      <c r="AU211" s="27">
        <v>8</v>
      </c>
      <c r="AV211" s="27"/>
      <c r="AW211" s="27"/>
      <c r="AX211" s="27"/>
      <c r="AY211" s="27"/>
      <c r="AZ211" s="27">
        <v>9</v>
      </c>
      <c r="BA211" s="27"/>
      <c r="BB211" s="27"/>
      <c r="BC211" s="27"/>
      <c r="BD211" s="27"/>
      <c r="BE211" s="27">
        <v>10</v>
      </c>
      <c r="BF211" s="27"/>
      <c r="BG211" s="27"/>
      <c r="BH211" s="27"/>
      <c r="BI211" s="27"/>
      <c r="BJ211" s="27">
        <v>11</v>
      </c>
      <c r="BK211" s="27"/>
      <c r="BL211" s="27"/>
      <c r="BM211" s="27"/>
      <c r="BN211" s="27"/>
      <c r="BO211" s="27">
        <v>12</v>
      </c>
      <c r="BP211" s="27"/>
      <c r="BQ211" s="27"/>
      <c r="BR211" s="27"/>
      <c r="BS211" s="27"/>
    </row>
    <row r="212" spans="1:79" s="1" customFormat="1" ht="15" hidden="1" customHeight="1" x14ac:dyDescent="0.2">
      <c r="A212" s="26" t="s">
        <v>69</v>
      </c>
      <c r="B212" s="26"/>
      <c r="C212" s="26"/>
      <c r="D212" s="26"/>
      <c r="E212" s="26"/>
      <c r="F212" s="26"/>
      <c r="G212" s="67" t="s">
        <v>57</v>
      </c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 t="s">
        <v>79</v>
      </c>
      <c r="U212" s="67"/>
      <c r="V212" s="67"/>
      <c r="W212" s="67"/>
      <c r="X212" s="67"/>
      <c r="Y212" s="67"/>
      <c r="Z212" s="67"/>
      <c r="AA212" s="30" t="s">
        <v>65</v>
      </c>
      <c r="AB212" s="30"/>
      <c r="AC212" s="30"/>
      <c r="AD212" s="30"/>
      <c r="AE212" s="30"/>
      <c r="AF212" s="30" t="s">
        <v>66</v>
      </c>
      <c r="AG212" s="30"/>
      <c r="AH212" s="30"/>
      <c r="AI212" s="30"/>
      <c r="AJ212" s="30"/>
      <c r="AK212" s="50" t="s">
        <v>122</v>
      </c>
      <c r="AL212" s="50"/>
      <c r="AM212" s="50"/>
      <c r="AN212" s="50"/>
      <c r="AO212" s="50"/>
      <c r="AP212" s="30" t="s">
        <v>67</v>
      </c>
      <c r="AQ212" s="30"/>
      <c r="AR212" s="30"/>
      <c r="AS212" s="30"/>
      <c r="AT212" s="30"/>
      <c r="AU212" s="30" t="s">
        <v>68</v>
      </c>
      <c r="AV212" s="30"/>
      <c r="AW212" s="30"/>
      <c r="AX212" s="30"/>
      <c r="AY212" s="30"/>
      <c r="AZ212" s="50" t="s">
        <v>122</v>
      </c>
      <c r="BA212" s="50"/>
      <c r="BB212" s="50"/>
      <c r="BC212" s="50"/>
      <c r="BD212" s="50"/>
      <c r="BE212" s="30" t="s">
        <v>58</v>
      </c>
      <c r="BF212" s="30"/>
      <c r="BG212" s="30"/>
      <c r="BH212" s="30"/>
      <c r="BI212" s="30"/>
      <c r="BJ212" s="30" t="s">
        <v>59</v>
      </c>
      <c r="BK212" s="30"/>
      <c r="BL212" s="30"/>
      <c r="BM212" s="30"/>
      <c r="BN212" s="30"/>
      <c r="BO212" s="50" t="s">
        <v>122</v>
      </c>
      <c r="BP212" s="50"/>
      <c r="BQ212" s="50"/>
      <c r="BR212" s="50"/>
      <c r="BS212" s="50"/>
      <c r="CA212" s="1" t="s">
        <v>44</v>
      </c>
    </row>
    <row r="213" spans="1:79" s="6" customFormat="1" ht="12.75" customHeight="1" x14ac:dyDescent="0.2">
      <c r="A213" s="85"/>
      <c r="B213" s="85"/>
      <c r="C213" s="85"/>
      <c r="D213" s="85"/>
      <c r="E213" s="85"/>
      <c r="F213" s="85"/>
      <c r="G213" s="118" t="s">
        <v>147</v>
      </c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9"/>
      <c r="U213" s="119"/>
      <c r="V213" s="119"/>
      <c r="W213" s="119"/>
      <c r="X213" s="119"/>
      <c r="Y213" s="119"/>
      <c r="Z213" s="119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>
        <f>IF(ISNUMBER(AA213),AA213,0)+IF(ISNUMBER(AF213),AF213,0)</f>
        <v>0</v>
      </c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>
        <f>IF(ISNUMBER(AP213),AP213,0)+IF(ISNUMBER(AU213),AU213,0)</f>
        <v>0</v>
      </c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>
        <f>IF(ISNUMBER(BE213),BE213,0)+IF(ISNUMBER(BJ213),BJ213,0)</f>
        <v>0</v>
      </c>
      <c r="BP213" s="116"/>
      <c r="BQ213" s="116"/>
      <c r="BR213" s="116"/>
      <c r="BS213" s="116"/>
      <c r="CA213" s="6" t="s">
        <v>45</v>
      </c>
    </row>
    <row r="215" spans="1:79" ht="13.5" customHeight="1" x14ac:dyDescent="12.75">
      <c r="A215" s="29" t="s">
        <v>282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</row>
    <row r="216" spans="1:79" ht="15" customHeight="1" x14ac:dyDescent="0.2">
      <c r="A216" s="44" t="s">
        <v>249</v>
      </c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</row>
    <row r="217" spans="1:79" ht="15" customHeight="1" x14ac:dyDescent="0.2">
      <c r="A217" s="27" t="s">
        <v>6</v>
      </c>
      <c r="B217" s="27"/>
      <c r="C217" s="27"/>
      <c r="D217" s="27"/>
      <c r="E217" s="27"/>
      <c r="F217" s="27"/>
      <c r="G217" s="27" t="s">
        <v>126</v>
      </c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 t="s">
        <v>13</v>
      </c>
      <c r="U217" s="27"/>
      <c r="V217" s="27"/>
      <c r="W217" s="27"/>
      <c r="X217" s="27"/>
      <c r="Y217" s="27"/>
      <c r="Z217" s="27"/>
      <c r="AA217" s="36" t="s">
        <v>271</v>
      </c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7"/>
      <c r="AP217" s="36" t="s">
        <v>276</v>
      </c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8"/>
    </row>
    <row r="218" spans="1:79" ht="32.1" customHeight="1" x14ac:dyDescent="0.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 t="s">
        <v>4</v>
      </c>
      <c r="AB218" s="27"/>
      <c r="AC218" s="27"/>
      <c r="AD218" s="27"/>
      <c r="AE218" s="27"/>
      <c r="AF218" s="27" t="s">
        <v>3</v>
      </c>
      <c r="AG218" s="27"/>
      <c r="AH218" s="27"/>
      <c r="AI218" s="27"/>
      <c r="AJ218" s="27"/>
      <c r="AK218" s="27" t="s">
        <v>89</v>
      </c>
      <c r="AL218" s="27"/>
      <c r="AM218" s="27"/>
      <c r="AN218" s="27"/>
      <c r="AO218" s="27"/>
      <c r="AP218" s="27" t="s">
        <v>4</v>
      </c>
      <c r="AQ218" s="27"/>
      <c r="AR218" s="27"/>
      <c r="AS218" s="27"/>
      <c r="AT218" s="27"/>
      <c r="AU218" s="27" t="s">
        <v>3</v>
      </c>
      <c r="AV218" s="27"/>
      <c r="AW218" s="27"/>
      <c r="AX218" s="27"/>
      <c r="AY218" s="27"/>
      <c r="AZ218" s="27" t="s">
        <v>96</v>
      </c>
      <c r="BA218" s="27"/>
      <c r="BB218" s="27"/>
      <c r="BC218" s="27"/>
      <c r="BD218" s="27"/>
    </row>
    <row r="219" spans="1:79" ht="15" customHeight="1" x14ac:dyDescent="0.2">
      <c r="A219" s="27">
        <v>1</v>
      </c>
      <c r="B219" s="27"/>
      <c r="C219" s="27"/>
      <c r="D219" s="27"/>
      <c r="E219" s="27"/>
      <c r="F219" s="27"/>
      <c r="G219" s="27">
        <v>2</v>
      </c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>
        <v>3</v>
      </c>
      <c r="U219" s="27"/>
      <c r="V219" s="27"/>
      <c r="W219" s="27"/>
      <c r="X219" s="27"/>
      <c r="Y219" s="27"/>
      <c r="Z219" s="27"/>
      <c r="AA219" s="27">
        <v>4</v>
      </c>
      <c r="AB219" s="27"/>
      <c r="AC219" s="27"/>
      <c r="AD219" s="27"/>
      <c r="AE219" s="27"/>
      <c r="AF219" s="27">
        <v>5</v>
      </c>
      <c r="AG219" s="27"/>
      <c r="AH219" s="27"/>
      <c r="AI219" s="27"/>
      <c r="AJ219" s="27"/>
      <c r="AK219" s="27">
        <v>6</v>
      </c>
      <c r="AL219" s="27"/>
      <c r="AM219" s="27"/>
      <c r="AN219" s="27"/>
      <c r="AO219" s="27"/>
      <c r="AP219" s="27">
        <v>7</v>
      </c>
      <c r="AQ219" s="27"/>
      <c r="AR219" s="27"/>
      <c r="AS219" s="27"/>
      <c r="AT219" s="27"/>
      <c r="AU219" s="27">
        <v>8</v>
      </c>
      <c r="AV219" s="27"/>
      <c r="AW219" s="27"/>
      <c r="AX219" s="27"/>
      <c r="AY219" s="27"/>
      <c r="AZ219" s="27">
        <v>9</v>
      </c>
      <c r="BA219" s="27"/>
      <c r="BB219" s="27"/>
      <c r="BC219" s="27"/>
      <c r="BD219" s="27"/>
    </row>
    <row r="220" spans="1:79" s="1" customFormat="1" ht="12" hidden="1" customHeight="1" x14ac:dyDescent="0.2">
      <c r="A220" s="26" t="s">
        <v>69</v>
      </c>
      <c r="B220" s="26"/>
      <c r="C220" s="26"/>
      <c r="D220" s="26"/>
      <c r="E220" s="26"/>
      <c r="F220" s="26"/>
      <c r="G220" s="67" t="s">
        <v>57</v>
      </c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 t="s">
        <v>79</v>
      </c>
      <c r="U220" s="67"/>
      <c r="V220" s="67"/>
      <c r="W220" s="67"/>
      <c r="X220" s="67"/>
      <c r="Y220" s="67"/>
      <c r="Z220" s="67"/>
      <c r="AA220" s="30" t="s">
        <v>60</v>
      </c>
      <c r="AB220" s="30"/>
      <c r="AC220" s="30"/>
      <c r="AD220" s="30"/>
      <c r="AE220" s="30"/>
      <c r="AF220" s="30" t="s">
        <v>61</v>
      </c>
      <c r="AG220" s="30"/>
      <c r="AH220" s="30"/>
      <c r="AI220" s="30"/>
      <c r="AJ220" s="30"/>
      <c r="AK220" s="50" t="s">
        <v>122</v>
      </c>
      <c r="AL220" s="50"/>
      <c r="AM220" s="50"/>
      <c r="AN220" s="50"/>
      <c r="AO220" s="50"/>
      <c r="AP220" s="30" t="s">
        <v>62</v>
      </c>
      <c r="AQ220" s="30"/>
      <c r="AR220" s="30"/>
      <c r="AS220" s="30"/>
      <c r="AT220" s="30"/>
      <c r="AU220" s="30" t="s">
        <v>63</v>
      </c>
      <c r="AV220" s="30"/>
      <c r="AW220" s="30"/>
      <c r="AX220" s="30"/>
      <c r="AY220" s="30"/>
      <c r="AZ220" s="50" t="s">
        <v>122</v>
      </c>
      <c r="BA220" s="50"/>
      <c r="BB220" s="50"/>
      <c r="BC220" s="50"/>
      <c r="BD220" s="50"/>
      <c r="CA220" s="1" t="s">
        <v>46</v>
      </c>
    </row>
    <row r="221" spans="1:79" s="6" customFormat="1" x14ac:dyDescent="0.2">
      <c r="A221" s="85"/>
      <c r="B221" s="85"/>
      <c r="C221" s="85"/>
      <c r="D221" s="85"/>
      <c r="E221" s="85"/>
      <c r="F221" s="85"/>
      <c r="G221" s="118" t="s">
        <v>147</v>
      </c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9"/>
      <c r="U221" s="119"/>
      <c r="V221" s="119"/>
      <c r="W221" s="119"/>
      <c r="X221" s="119"/>
      <c r="Y221" s="119"/>
      <c r="Z221" s="119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>
        <f>IF(ISNUMBER(AA221),AA221,0)+IF(ISNUMBER(AF221),AF221,0)</f>
        <v>0</v>
      </c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>
        <f>IF(ISNUMBER(AP221),AP221,0)+IF(ISNUMBER(AU221),AU221,0)</f>
        <v>0</v>
      </c>
      <c r="BA221" s="116"/>
      <c r="BB221" s="116"/>
      <c r="BC221" s="116"/>
      <c r="BD221" s="116"/>
      <c r="CA221" s="6" t="s">
        <v>47</v>
      </c>
    </row>
    <row r="224" spans="1:79" ht="14.25" customHeight="1" x14ac:dyDescent="0.2">
      <c r="A224" s="29" t="s">
        <v>283</v>
      </c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</row>
    <row r="225" spans="1:79" ht="15" customHeight="1" x14ac:dyDescent="0.2">
      <c r="A225" s="44" t="s">
        <v>249</v>
      </c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75"/>
      <c r="BB225" s="75"/>
      <c r="BC225" s="75"/>
      <c r="BD225" s="75"/>
      <c r="BE225" s="75"/>
      <c r="BF225" s="75"/>
      <c r="BG225" s="75"/>
      <c r="BH225" s="75"/>
      <c r="BI225" s="75"/>
      <c r="BJ225" s="75"/>
      <c r="BK225" s="75"/>
      <c r="BL225" s="75"/>
      <c r="BM225" s="75"/>
    </row>
    <row r="226" spans="1:79" ht="23.1" customHeight="1" x14ac:dyDescent="0.2">
      <c r="A226" s="27" t="s">
        <v>128</v>
      </c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51" t="s">
        <v>129</v>
      </c>
      <c r="O226" s="52"/>
      <c r="P226" s="52"/>
      <c r="Q226" s="52"/>
      <c r="R226" s="52"/>
      <c r="S226" s="52"/>
      <c r="T226" s="52"/>
      <c r="U226" s="53"/>
      <c r="V226" s="51" t="s">
        <v>130</v>
      </c>
      <c r="W226" s="52"/>
      <c r="X226" s="52"/>
      <c r="Y226" s="52"/>
      <c r="Z226" s="53"/>
      <c r="AA226" s="27" t="s">
        <v>250</v>
      </c>
      <c r="AB226" s="27"/>
      <c r="AC226" s="27"/>
      <c r="AD226" s="27"/>
      <c r="AE226" s="27"/>
      <c r="AF226" s="27"/>
      <c r="AG226" s="27"/>
      <c r="AH226" s="27"/>
      <c r="AI226" s="27"/>
      <c r="AJ226" s="27" t="s">
        <v>253</v>
      </c>
      <c r="AK226" s="27"/>
      <c r="AL226" s="27"/>
      <c r="AM226" s="27"/>
      <c r="AN226" s="27"/>
      <c r="AO226" s="27"/>
      <c r="AP226" s="27"/>
      <c r="AQ226" s="27"/>
      <c r="AR226" s="27"/>
      <c r="AS226" s="27" t="s">
        <v>261</v>
      </c>
      <c r="AT226" s="27"/>
      <c r="AU226" s="27"/>
      <c r="AV226" s="27"/>
      <c r="AW226" s="27"/>
      <c r="AX226" s="27"/>
      <c r="AY226" s="27"/>
      <c r="AZ226" s="27"/>
      <c r="BA226" s="27"/>
      <c r="BB226" s="27" t="s">
        <v>271</v>
      </c>
      <c r="BC226" s="27"/>
      <c r="BD226" s="27"/>
      <c r="BE226" s="27"/>
      <c r="BF226" s="27"/>
      <c r="BG226" s="27"/>
      <c r="BH226" s="27"/>
      <c r="BI226" s="27"/>
      <c r="BJ226" s="27"/>
      <c r="BK226" s="27" t="s">
        <v>276</v>
      </c>
      <c r="BL226" s="27"/>
      <c r="BM226" s="27"/>
      <c r="BN226" s="27"/>
      <c r="BO226" s="27"/>
      <c r="BP226" s="27"/>
      <c r="BQ226" s="27"/>
      <c r="BR226" s="27"/>
      <c r="BS226" s="27"/>
    </row>
    <row r="227" spans="1:79" ht="95.25" customHeight="1" x14ac:dyDescent="0.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54"/>
      <c r="O227" s="55"/>
      <c r="P227" s="55"/>
      <c r="Q227" s="55"/>
      <c r="R227" s="55"/>
      <c r="S227" s="55"/>
      <c r="T227" s="55"/>
      <c r="U227" s="56"/>
      <c r="V227" s="54"/>
      <c r="W227" s="55"/>
      <c r="X227" s="55"/>
      <c r="Y227" s="55"/>
      <c r="Z227" s="56"/>
      <c r="AA227" s="74" t="s">
        <v>133</v>
      </c>
      <c r="AB227" s="74"/>
      <c r="AC227" s="74"/>
      <c r="AD227" s="74"/>
      <c r="AE227" s="74"/>
      <c r="AF227" s="74" t="s">
        <v>134</v>
      </c>
      <c r="AG227" s="74"/>
      <c r="AH227" s="74"/>
      <c r="AI227" s="74"/>
      <c r="AJ227" s="74" t="s">
        <v>133</v>
      </c>
      <c r="AK227" s="74"/>
      <c r="AL227" s="74"/>
      <c r="AM227" s="74"/>
      <c r="AN227" s="74"/>
      <c r="AO227" s="74" t="s">
        <v>134</v>
      </c>
      <c r="AP227" s="74"/>
      <c r="AQ227" s="74"/>
      <c r="AR227" s="74"/>
      <c r="AS227" s="74" t="s">
        <v>133</v>
      </c>
      <c r="AT227" s="74"/>
      <c r="AU227" s="74"/>
      <c r="AV227" s="74"/>
      <c r="AW227" s="74"/>
      <c r="AX227" s="74" t="s">
        <v>134</v>
      </c>
      <c r="AY227" s="74"/>
      <c r="AZ227" s="74"/>
      <c r="BA227" s="74"/>
      <c r="BB227" s="74" t="s">
        <v>133</v>
      </c>
      <c r="BC227" s="74"/>
      <c r="BD227" s="74"/>
      <c r="BE227" s="74"/>
      <c r="BF227" s="74"/>
      <c r="BG227" s="74" t="s">
        <v>134</v>
      </c>
      <c r="BH227" s="74"/>
      <c r="BI227" s="74"/>
      <c r="BJ227" s="74"/>
      <c r="BK227" s="74" t="s">
        <v>133</v>
      </c>
      <c r="BL227" s="74"/>
      <c r="BM227" s="74"/>
      <c r="BN227" s="74"/>
      <c r="BO227" s="74"/>
      <c r="BP227" s="74" t="s">
        <v>134</v>
      </c>
      <c r="BQ227" s="74"/>
      <c r="BR227" s="74"/>
      <c r="BS227" s="74"/>
    </row>
    <row r="228" spans="1:79" ht="15" customHeight="1" x14ac:dyDescent="0.2">
      <c r="A228" s="27">
        <v>1</v>
      </c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36">
        <v>2</v>
      </c>
      <c r="O228" s="37"/>
      <c r="P228" s="37"/>
      <c r="Q228" s="37"/>
      <c r="R228" s="37"/>
      <c r="S228" s="37"/>
      <c r="T228" s="37"/>
      <c r="U228" s="38"/>
      <c r="V228" s="27">
        <v>3</v>
      </c>
      <c r="W228" s="27"/>
      <c r="X228" s="27"/>
      <c r="Y228" s="27"/>
      <c r="Z228" s="27"/>
      <c r="AA228" s="27">
        <v>4</v>
      </c>
      <c r="AB228" s="27"/>
      <c r="AC228" s="27"/>
      <c r="AD228" s="27"/>
      <c r="AE228" s="27"/>
      <c r="AF228" s="27">
        <v>5</v>
      </c>
      <c r="AG228" s="27"/>
      <c r="AH228" s="27"/>
      <c r="AI228" s="27"/>
      <c r="AJ228" s="27">
        <v>6</v>
      </c>
      <c r="AK228" s="27"/>
      <c r="AL228" s="27"/>
      <c r="AM228" s="27"/>
      <c r="AN228" s="27"/>
      <c r="AO228" s="27">
        <v>7</v>
      </c>
      <c r="AP228" s="27"/>
      <c r="AQ228" s="27"/>
      <c r="AR228" s="27"/>
      <c r="AS228" s="27">
        <v>8</v>
      </c>
      <c r="AT228" s="27"/>
      <c r="AU228" s="27"/>
      <c r="AV228" s="27"/>
      <c r="AW228" s="27"/>
      <c r="AX228" s="27">
        <v>9</v>
      </c>
      <c r="AY228" s="27"/>
      <c r="AZ228" s="27"/>
      <c r="BA228" s="27"/>
      <c r="BB228" s="27">
        <v>10</v>
      </c>
      <c r="BC228" s="27"/>
      <c r="BD228" s="27"/>
      <c r="BE228" s="27"/>
      <c r="BF228" s="27"/>
      <c r="BG228" s="27">
        <v>11</v>
      </c>
      <c r="BH228" s="27"/>
      <c r="BI228" s="27"/>
      <c r="BJ228" s="27"/>
      <c r="BK228" s="27">
        <v>12</v>
      </c>
      <c r="BL228" s="27"/>
      <c r="BM228" s="27"/>
      <c r="BN228" s="27"/>
      <c r="BO228" s="27"/>
      <c r="BP228" s="27">
        <v>13</v>
      </c>
      <c r="BQ228" s="27"/>
      <c r="BR228" s="27"/>
      <c r="BS228" s="27"/>
    </row>
    <row r="229" spans="1:79" s="1" customFormat="1" ht="12" hidden="1" customHeight="1" x14ac:dyDescent="0.2">
      <c r="A229" s="67" t="s">
        <v>146</v>
      </c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26" t="s">
        <v>131</v>
      </c>
      <c r="O229" s="26"/>
      <c r="P229" s="26"/>
      <c r="Q229" s="26"/>
      <c r="R229" s="26"/>
      <c r="S229" s="26"/>
      <c r="T229" s="26"/>
      <c r="U229" s="26"/>
      <c r="V229" s="26" t="s">
        <v>132</v>
      </c>
      <c r="W229" s="26"/>
      <c r="X229" s="26"/>
      <c r="Y229" s="26"/>
      <c r="Z229" s="26"/>
      <c r="AA229" s="30" t="s">
        <v>65</v>
      </c>
      <c r="AB229" s="30"/>
      <c r="AC229" s="30"/>
      <c r="AD229" s="30"/>
      <c r="AE229" s="30"/>
      <c r="AF229" s="30" t="s">
        <v>66</v>
      </c>
      <c r="AG229" s="30"/>
      <c r="AH229" s="30"/>
      <c r="AI229" s="30"/>
      <c r="AJ229" s="30" t="s">
        <v>67</v>
      </c>
      <c r="AK229" s="30"/>
      <c r="AL229" s="30"/>
      <c r="AM229" s="30"/>
      <c r="AN229" s="30"/>
      <c r="AO229" s="30" t="s">
        <v>68</v>
      </c>
      <c r="AP229" s="30"/>
      <c r="AQ229" s="30"/>
      <c r="AR229" s="30"/>
      <c r="AS229" s="30" t="s">
        <v>58</v>
      </c>
      <c r="AT229" s="30"/>
      <c r="AU229" s="30"/>
      <c r="AV229" s="30"/>
      <c r="AW229" s="30"/>
      <c r="AX229" s="30" t="s">
        <v>59</v>
      </c>
      <c r="AY229" s="30"/>
      <c r="AZ229" s="30"/>
      <c r="BA229" s="30"/>
      <c r="BB229" s="30" t="s">
        <v>60</v>
      </c>
      <c r="BC229" s="30"/>
      <c r="BD229" s="30"/>
      <c r="BE229" s="30"/>
      <c r="BF229" s="30"/>
      <c r="BG229" s="30" t="s">
        <v>61</v>
      </c>
      <c r="BH229" s="30"/>
      <c r="BI229" s="30"/>
      <c r="BJ229" s="30"/>
      <c r="BK229" s="30" t="s">
        <v>62</v>
      </c>
      <c r="BL229" s="30"/>
      <c r="BM229" s="30"/>
      <c r="BN229" s="30"/>
      <c r="BO229" s="30"/>
      <c r="BP229" s="30" t="s">
        <v>63</v>
      </c>
      <c r="BQ229" s="30"/>
      <c r="BR229" s="30"/>
      <c r="BS229" s="30"/>
      <c r="CA229" s="1" t="s">
        <v>48</v>
      </c>
    </row>
    <row r="230" spans="1:79" s="99" customFormat="1" ht="25.5" customHeight="1" x14ac:dyDescent="0.2">
      <c r="A230" s="92" t="s">
        <v>233</v>
      </c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4"/>
      <c r="N230" s="89">
        <v>2023</v>
      </c>
      <c r="O230" s="90"/>
      <c r="P230" s="90"/>
      <c r="Q230" s="90"/>
      <c r="R230" s="90"/>
      <c r="S230" s="90"/>
      <c r="T230" s="90"/>
      <c r="U230" s="91"/>
      <c r="V230" s="120">
        <v>82100.759999999995</v>
      </c>
      <c r="W230" s="120"/>
      <c r="X230" s="120"/>
      <c r="Y230" s="120"/>
      <c r="Z230" s="120"/>
      <c r="AA230" s="120">
        <v>82100.759999999995</v>
      </c>
      <c r="AB230" s="120"/>
      <c r="AC230" s="120"/>
      <c r="AD230" s="120"/>
      <c r="AE230" s="120"/>
      <c r="AF230" s="120">
        <v>100</v>
      </c>
      <c r="AG230" s="120"/>
      <c r="AH230" s="120"/>
      <c r="AI230" s="120"/>
      <c r="AJ230" s="120">
        <v>0</v>
      </c>
      <c r="AK230" s="120"/>
      <c r="AL230" s="120"/>
      <c r="AM230" s="120"/>
      <c r="AN230" s="120"/>
      <c r="AO230" s="120">
        <v>0</v>
      </c>
      <c r="AP230" s="120"/>
      <c r="AQ230" s="120"/>
      <c r="AR230" s="120"/>
      <c r="AS230" s="120">
        <v>0</v>
      </c>
      <c r="AT230" s="120"/>
      <c r="AU230" s="120"/>
      <c r="AV230" s="120"/>
      <c r="AW230" s="120"/>
      <c r="AX230" s="120">
        <v>0</v>
      </c>
      <c r="AY230" s="120"/>
      <c r="AZ230" s="120"/>
      <c r="BA230" s="120"/>
      <c r="BB230" s="120">
        <v>0</v>
      </c>
      <c r="BC230" s="120"/>
      <c r="BD230" s="120"/>
      <c r="BE230" s="120"/>
      <c r="BF230" s="120"/>
      <c r="BG230" s="120">
        <v>0</v>
      </c>
      <c r="BH230" s="120"/>
      <c r="BI230" s="120"/>
      <c r="BJ230" s="120"/>
      <c r="BK230" s="120">
        <v>0</v>
      </c>
      <c r="BL230" s="120"/>
      <c r="BM230" s="120"/>
      <c r="BN230" s="120"/>
      <c r="BO230" s="120"/>
      <c r="BP230" s="121">
        <v>0</v>
      </c>
      <c r="BQ230" s="122"/>
      <c r="BR230" s="122"/>
      <c r="BS230" s="123"/>
      <c r="CA230" s="99" t="s">
        <v>49</v>
      </c>
    </row>
    <row r="231" spans="1:79" s="99" customFormat="1" ht="25.5" customHeight="1" x14ac:dyDescent="0.2">
      <c r="A231" s="92" t="s">
        <v>234</v>
      </c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4"/>
      <c r="N231" s="89">
        <v>2023</v>
      </c>
      <c r="O231" s="90"/>
      <c r="P231" s="90"/>
      <c r="Q231" s="90"/>
      <c r="R231" s="90"/>
      <c r="S231" s="90"/>
      <c r="T231" s="90"/>
      <c r="U231" s="91"/>
      <c r="V231" s="120">
        <v>50930</v>
      </c>
      <c r="W231" s="120"/>
      <c r="X231" s="120"/>
      <c r="Y231" s="120"/>
      <c r="Z231" s="120"/>
      <c r="AA231" s="120">
        <v>50930</v>
      </c>
      <c r="AB231" s="120"/>
      <c r="AC231" s="120"/>
      <c r="AD231" s="120"/>
      <c r="AE231" s="120"/>
      <c r="AF231" s="120">
        <v>100</v>
      </c>
      <c r="AG231" s="120"/>
      <c r="AH231" s="120"/>
      <c r="AI231" s="120"/>
      <c r="AJ231" s="120">
        <v>0</v>
      </c>
      <c r="AK231" s="120"/>
      <c r="AL231" s="120"/>
      <c r="AM231" s="120"/>
      <c r="AN231" s="120"/>
      <c r="AO231" s="120">
        <v>0</v>
      </c>
      <c r="AP231" s="120"/>
      <c r="AQ231" s="120"/>
      <c r="AR231" s="120"/>
      <c r="AS231" s="120">
        <v>0</v>
      </c>
      <c r="AT231" s="120"/>
      <c r="AU231" s="120"/>
      <c r="AV231" s="120"/>
      <c r="AW231" s="120"/>
      <c r="AX231" s="120">
        <v>0</v>
      </c>
      <c r="AY231" s="120"/>
      <c r="AZ231" s="120"/>
      <c r="BA231" s="120"/>
      <c r="BB231" s="120">
        <v>0</v>
      </c>
      <c r="BC231" s="120"/>
      <c r="BD231" s="120"/>
      <c r="BE231" s="120"/>
      <c r="BF231" s="120"/>
      <c r="BG231" s="120">
        <v>0</v>
      </c>
      <c r="BH231" s="120"/>
      <c r="BI231" s="120"/>
      <c r="BJ231" s="120"/>
      <c r="BK231" s="120">
        <v>0</v>
      </c>
      <c r="BL231" s="120"/>
      <c r="BM231" s="120"/>
      <c r="BN231" s="120"/>
      <c r="BO231" s="120"/>
      <c r="BP231" s="121">
        <v>0</v>
      </c>
      <c r="BQ231" s="122"/>
      <c r="BR231" s="122"/>
      <c r="BS231" s="123"/>
    </row>
    <row r="232" spans="1:79" s="99" customFormat="1" ht="38.25" customHeight="1" x14ac:dyDescent="0.2">
      <c r="A232" s="92" t="s">
        <v>235</v>
      </c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4"/>
      <c r="N232" s="89">
        <v>2023</v>
      </c>
      <c r="O232" s="90"/>
      <c r="P232" s="90"/>
      <c r="Q232" s="90"/>
      <c r="R232" s="90"/>
      <c r="S232" s="90"/>
      <c r="T232" s="90"/>
      <c r="U232" s="91"/>
      <c r="V232" s="120">
        <v>393700</v>
      </c>
      <c r="W232" s="120"/>
      <c r="X232" s="120"/>
      <c r="Y232" s="120"/>
      <c r="Z232" s="120"/>
      <c r="AA232" s="120">
        <v>393700</v>
      </c>
      <c r="AB232" s="120"/>
      <c r="AC232" s="120"/>
      <c r="AD232" s="120"/>
      <c r="AE232" s="120"/>
      <c r="AF232" s="120">
        <v>100</v>
      </c>
      <c r="AG232" s="120"/>
      <c r="AH232" s="120"/>
      <c r="AI232" s="120"/>
      <c r="AJ232" s="120">
        <v>0</v>
      </c>
      <c r="AK232" s="120"/>
      <c r="AL232" s="120"/>
      <c r="AM232" s="120"/>
      <c r="AN232" s="120"/>
      <c r="AO232" s="120">
        <v>0</v>
      </c>
      <c r="AP232" s="120"/>
      <c r="AQ232" s="120"/>
      <c r="AR232" s="120"/>
      <c r="AS232" s="120">
        <v>0</v>
      </c>
      <c r="AT232" s="120"/>
      <c r="AU232" s="120"/>
      <c r="AV232" s="120"/>
      <c r="AW232" s="120"/>
      <c r="AX232" s="120">
        <v>0</v>
      </c>
      <c r="AY232" s="120"/>
      <c r="AZ232" s="120"/>
      <c r="BA232" s="120"/>
      <c r="BB232" s="120">
        <v>0</v>
      </c>
      <c r="BC232" s="120"/>
      <c r="BD232" s="120"/>
      <c r="BE232" s="120"/>
      <c r="BF232" s="120"/>
      <c r="BG232" s="120">
        <v>0</v>
      </c>
      <c r="BH232" s="120"/>
      <c r="BI232" s="120"/>
      <c r="BJ232" s="120"/>
      <c r="BK232" s="120">
        <v>0</v>
      </c>
      <c r="BL232" s="120"/>
      <c r="BM232" s="120"/>
      <c r="BN232" s="120"/>
      <c r="BO232" s="120"/>
      <c r="BP232" s="121">
        <v>0</v>
      </c>
      <c r="BQ232" s="122"/>
      <c r="BR232" s="122"/>
      <c r="BS232" s="123"/>
    </row>
    <row r="233" spans="1:79" s="99" customFormat="1" ht="25.5" customHeight="1" x14ac:dyDescent="0.2">
      <c r="A233" s="92" t="s">
        <v>236</v>
      </c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4"/>
      <c r="N233" s="89">
        <v>2023</v>
      </c>
      <c r="O233" s="90"/>
      <c r="P233" s="90"/>
      <c r="Q233" s="90"/>
      <c r="R233" s="90"/>
      <c r="S233" s="90"/>
      <c r="T233" s="90"/>
      <c r="U233" s="91"/>
      <c r="V233" s="120">
        <v>185960</v>
      </c>
      <c r="W233" s="120"/>
      <c r="X233" s="120"/>
      <c r="Y233" s="120"/>
      <c r="Z233" s="120"/>
      <c r="AA233" s="120">
        <v>185960</v>
      </c>
      <c r="AB233" s="120"/>
      <c r="AC233" s="120"/>
      <c r="AD233" s="120"/>
      <c r="AE233" s="120"/>
      <c r="AF233" s="120">
        <v>100</v>
      </c>
      <c r="AG233" s="120"/>
      <c r="AH233" s="120"/>
      <c r="AI233" s="120"/>
      <c r="AJ233" s="120">
        <v>0</v>
      </c>
      <c r="AK233" s="120"/>
      <c r="AL233" s="120"/>
      <c r="AM233" s="120"/>
      <c r="AN233" s="120"/>
      <c r="AO233" s="120">
        <v>0</v>
      </c>
      <c r="AP233" s="120"/>
      <c r="AQ233" s="120"/>
      <c r="AR233" s="120"/>
      <c r="AS233" s="120">
        <v>0</v>
      </c>
      <c r="AT233" s="120"/>
      <c r="AU233" s="120"/>
      <c r="AV233" s="120"/>
      <c r="AW233" s="120"/>
      <c r="AX233" s="120">
        <v>0</v>
      </c>
      <c r="AY233" s="120"/>
      <c r="AZ233" s="120"/>
      <c r="BA233" s="120"/>
      <c r="BB233" s="120">
        <v>0</v>
      </c>
      <c r="BC233" s="120"/>
      <c r="BD233" s="120"/>
      <c r="BE233" s="120"/>
      <c r="BF233" s="120"/>
      <c r="BG233" s="120">
        <v>0</v>
      </c>
      <c r="BH233" s="120"/>
      <c r="BI233" s="120"/>
      <c r="BJ233" s="120"/>
      <c r="BK233" s="120">
        <v>0</v>
      </c>
      <c r="BL233" s="120"/>
      <c r="BM233" s="120"/>
      <c r="BN233" s="120"/>
      <c r="BO233" s="120"/>
      <c r="BP233" s="121">
        <v>0</v>
      </c>
      <c r="BQ233" s="122"/>
      <c r="BR233" s="122"/>
      <c r="BS233" s="123"/>
    </row>
    <row r="234" spans="1:79" s="99" customFormat="1" ht="38.25" customHeight="1" x14ac:dyDescent="0.2">
      <c r="A234" s="92" t="s">
        <v>237</v>
      </c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4"/>
      <c r="N234" s="89">
        <v>2023</v>
      </c>
      <c r="O234" s="90"/>
      <c r="P234" s="90"/>
      <c r="Q234" s="90"/>
      <c r="R234" s="90"/>
      <c r="S234" s="90"/>
      <c r="T234" s="90"/>
      <c r="U234" s="91"/>
      <c r="V234" s="120">
        <v>60000</v>
      </c>
      <c r="W234" s="120"/>
      <c r="X234" s="120"/>
      <c r="Y234" s="120"/>
      <c r="Z234" s="120"/>
      <c r="AA234" s="120">
        <v>60000</v>
      </c>
      <c r="AB234" s="120"/>
      <c r="AC234" s="120"/>
      <c r="AD234" s="120"/>
      <c r="AE234" s="120"/>
      <c r="AF234" s="120">
        <v>100</v>
      </c>
      <c r="AG234" s="120"/>
      <c r="AH234" s="120"/>
      <c r="AI234" s="120"/>
      <c r="AJ234" s="120">
        <v>0</v>
      </c>
      <c r="AK234" s="120"/>
      <c r="AL234" s="120"/>
      <c r="AM234" s="120"/>
      <c r="AN234" s="120"/>
      <c r="AO234" s="120">
        <v>0</v>
      </c>
      <c r="AP234" s="120"/>
      <c r="AQ234" s="120"/>
      <c r="AR234" s="120"/>
      <c r="AS234" s="120">
        <v>0</v>
      </c>
      <c r="AT234" s="120"/>
      <c r="AU234" s="120"/>
      <c r="AV234" s="120"/>
      <c r="AW234" s="120"/>
      <c r="AX234" s="120">
        <v>0</v>
      </c>
      <c r="AY234" s="120"/>
      <c r="AZ234" s="120"/>
      <c r="BA234" s="120"/>
      <c r="BB234" s="120">
        <v>0</v>
      </c>
      <c r="BC234" s="120"/>
      <c r="BD234" s="120"/>
      <c r="BE234" s="120"/>
      <c r="BF234" s="120"/>
      <c r="BG234" s="120">
        <v>0</v>
      </c>
      <c r="BH234" s="120"/>
      <c r="BI234" s="120"/>
      <c r="BJ234" s="120"/>
      <c r="BK234" s="120">
        <v>0</v>
      </c>
      <c r="BL234" s="120"/>
      <c r="BM234" s="120"/>
      <c r="BN234" s="120"/>
      <c r="BO234" s="120"/>
      <c r="BP234" s="121">
        <v>0</v>
      </c>
      <c r="BQ234" s="122"/>
      <c r="BR234" s="122"/>
      <c r="BS234" s="123"/>
    </row>
    <row r="235" spans="1:79" s="6" customFormat="1" ht="12.75" customHeight="1" x14ac:dyDescent="0.2">
      <c r="A235" s="100" t="s">
        <v>147</v>
      </c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2"/>
      <c r="N235" s="86"/>
      <c r="O235" s="87"/>
      <c r="P235" s="87"/>
      <c r="Q235" s="87"/>
      <c r="R235" s="87"/>
      <c r="S235" s="87"/>
      <c r="T235" s="87"/>
      <c r="U235" s="88"/>
      <c r="V235" s="124"/>
      <c r="W235" s="124"/>
      <c r="X235" s="124"/>
      <c r="Y235" s="124"/>
      <c r="Z235" s="124"/>
      <c r="AA235" s="124">
        <v>772690.76</v>
      </c>
      <c r="AB235" s="124"/>
      <c r="AC235" s="124"/>
      <c r="AD235" s="124"/>
      <c r="AE235" s="124"/>
      <c r="AF235" s="124"/>
      <c r="AG235" s="124"/>
      <c r="AH235" s="124"/>
      <c r="AI235" s="124"/>
      <c r="AJ235" s="124">
        <v>0</v>
      </c>
      <c r="AK235" s="124"/>
      <c r="AL235" s="124"/>
      <c r="AM235" s="124"/>
      <c r="AN235" s="124"/>
      <c r="AO235" s="124"/>
      <c r="AP235" s="124"/>
      <c r="AQ235" s="124"/>
      <c r="AR235" s="124"/>
      <c r="AS235" s="124">
        <v>0</v>
      </c>
      <c r="AT235" s="124"/>
      <c r="AU235" s="124"/>
      <c r="AV235" s="124"/>
      <c r="AW235" s="124"/>
      <c r="AX235" s="124"/>
      <c r="AY235" s="124"/>
      <c r="AZ235" s="124"/>
      <c r="BA235" s="124"/>
      <c r="BB235" s="124">
        <v>0</v>
      </c>
      <c r="BC235" s="124"/>
      <c r="BD235" s="124"/>
      <c r="BE235" s="124"/>
      <c r="BF235" s="124"/>
      <c r="BG235" s="124"/>
      <c r="BH235" s="124"/>
      <c r="BI235" s="124"/>
      <c r="BJ235" s="124"/>
      <c r="BK235" s="124">
        <v>0</v>
      </c>
      <c r="BL235" s="124"/>
      <c r="BM235" s="124"/>
      <c r="BN235" s="124"/>
      <c r="BO235" s="124"/>
      <c r="BP235" s="125"/>
      <c r="BQ235" s="126"/>
      <c r="BR235" s="126"/>
      <c r="BS235" s="127"/>
    </row>
    <row r="238" spans="1:79" ht="35.25" customHeight="1" x14ac:dyDescent="0.2">
      <c r="A238" s="29" t="s">
        <v>284</v>
      </c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</row>
    <row r="239" spans="1:79" ht="30" customHeight="1" x14ac:dyDescent="0.2">
      <c r="A239" s="129" t="s">
        <v>241</v>
      </c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</row>
    <row r="240" spans="1:79" ht="1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</row>
    <row r="242" spans="1:79" ht="28.5" customHeight="1" x14ac:dyDescent="0.2">
      <c r="A242" s="34" t="s">
        <v>268</v>
      </c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</row>
    <row r="243" spans="1:79" ht="14.25" customHeight="1" x14ac:dyDescent="0.2">
      <c r="A243" s="29" t="s">
        <v>251</v>
      </c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</row>
    <row r="244" spans="1:79" ht="15" customHeight="1" x14ac:dyDescent="0.2">
      <c r="A244" s="31" t="s">
        <v>249</v>
      </c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</row>
    <row r="245" spans="1:79" ht="42.95" customHeight="1" x14ac:dyDescent="0.2">
      <c r="A245" s="74" t="s">
        <v>135</v>
      </c>
      <c r="B245" s="74"/>
      <c r="C245" s="74"/>
      <c r="D245" s="74"/>
      <c r="E245" s="74"/>
      <c r="F245" s="74"/>
      <c r="G245" s="27" t="s">
        <v>19</v>
      </c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 t="s">
        <v>15</v>
      </c>
      <c r="U245" s="27"/>
      <c r="V245" s="27"/>
      <c r="W245" s="27"/>
      <c r="X245" s="27"/>
      <c r="Y245" s="27"/>
      <c r="Z245" s="27" t="s">
        <v>14</v>
      </c>
      <c r="AA245" s="27"/>
      <c r="AB245" s="27"/>
      <c r="AC245" s="27"/>
      <c r="AD245" s="27"/>
      <c r="AE245" s="27" t="s">
        <v>136</v>
      </c>
      <c r="AF245" s="27"/>
      <c r="AG245" s="27"/>
      <c r="AH245" s="27"/>
      <c r="AI245" s="27"/>
      <c r="AJ245" s="27"/>
      <c r="AK245" s="27" t="s">
        <v>137</v>
      </c>
      <c r="AL245" s="27"/>
      <c r="AM245" s="27"/>
      <c r="AN245" s="27"/>
      <c r="AO245" s="27"/>
      <c r="AP245" s="27"/>
      <c r="AQ245" s="27" t="s">
        <v>138</v>
      </c>
      <c r="AR245" s="27"/>
      <c r="AS245" s="27"/>
      <c r="AT245" s="27"/>
      <c r="AU245" s="27"/>
      <c r="AV245" s="27"/>
      <c r="AW245" s="27" t="s">
        <v>98</v>
      </c>
      <c r="AX245" s="27"/>
      <c r="AY245" s="27"/>
      <c r="AZ245" s="27"/>
      <c r="BA245" s="27"/>
      <c r="BB245" s="27"/>
      <c r="BC245" s="27"/>
      <c r="BD245" s="27"/>
      <c r="BE245" s="27"/>
      <c r="BF245" s="27"/>
      <c r="BG245" s="27" t="s">
        <v>139</v>
      </c>
      <c r="BH245" s="27"/>
      <c r="BI245" s="27"/>
      <c r="BJ245" s="27"/>
      <c r="BK245" s="27"/>
      <c r="BL245" s="27"/>
    </row>
    <row r="246" spans="1:79" ht="39.950000000000003" customHeight="1" x14ac:dyDescent="0.2">
      <c r="A246" s="74"/>
      <c r="B246" s="74"/>
      <c r="C246" s="74"/>
      <c r="D246" s="74"/>
      <c r="E246" s="74"/>
      <c r="F246" s="74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 t="s">
        <v>17</v>
      </c>
      <c r="AX246" s="27"/>
      <c r="AY246" s="27"/>
      <c r="AZ246" s="27"/>
      <c r="BA246" s="27"/>
      <c r="BB246" s="27" t="s">
        <v>16</v>
      </c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</row>
    <row r="247" spans="1:79" ht="15" customHeight="1" x14ac:dyDescent="0.2">
      <c r="A247" s="27">
        <v>1</v>
      </c>
      <c r="B247" s="27"/>
      <c r="C247" s="27"/>
      <c r="D247" s="27"/>
      <c r="E247" s="27"/>
      <c r="F247" s="27"/>
      <c r="G247" s="27">
        <v>2</v>
      </c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>
        <v>3</v>
      </c>
      <c r="U247" s="27"/>
      <c r="V247" s="27"/>
      <c r="W247" s="27"/>
      <c r="X247" s="27"/>
      <c r="Y247" s="27"/>
      <c r="Z247" s="27">
        <v>4</v>
      </c>
      <c r="AA247" s="27"/>
      <c r="AB247" s="27"/>
      <c r="AC247" s="27"/>
      <c r="AD247" s="27"/>
      <c r="AE247" s="27">
        <v>5</v>
      </c>
      <c r="AF247" s="27"/>
      <c r="AG247" s="27"/>
      <c r="AH247" s="27"/>
      <c r="AI247" s="27"/>
      <c r="AJ247" s="27"/>
      <c r="AK247" s="27">
        <v>6</v>
      </c>
      <c r="AL247" s="27"/>
      <c r="AM247" s="27"/>
      <c r="AN247" s="27"/>
      <c r="AO247" s="27"/>
      <c r="AP247" s="27"/>
      <c r="AQ247" s="27">
        <v>7</v>
      </c>
      <c r="AR247" s="27"/>
      <c r="AS247" s="27"/>
      <c r="AT247" s="27"/>
      <c r="AU247" s="27"/>
      <c r="AV247" s="27"/>
      <c r="AW247" s="27">
        <v>8</v>
      </c>
      <c r="AX247" s="27"/>
      <c r="AY247" s="27"/>
      <c r="AZ247" s="27"/>
      <c r="BA247" s="27"/>
      <c r="BB247" s="27">
        <v>9</v>
      </c>
      <c r="BC247" s="27"/>
      <c r="BD247" s="27"/>
      <c r="BE247" s="27"/>
      <c r="BF247" s="27"/>
      <c r="BG247" s="27">
        <v>10</v>
      </c>
      <c r="BH247" s="27"/>
      <c r="BI247" s="27"/>
      <c r="BJ247" s="27"/>
      <c r="BK247" s="27"/>
      <c r="BL247" s="27"/>
    </row>
    <row r="248" spans="1:79" s="1" customFormat="1" ht="12" hidden="1" customHeight="1" x14ac:dyDescent="0.2">
      <c r="A248" s="26" t="s">
        <v>64</v>
      </c>
      <c r="B248" s="26"/>
      <c r="C248" s="26"/>
      <c r="D248" s="26"/>
      <c r="E248" s="26"/>
      <c r="F248" s="26"/>
      <c r="G248" s="67" t="s">
        <v>57</v>
      </c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30" t="s">
        <v>80</v>
      </c>
      <c r="U248" s="30"/>
      <c r="V248" s="30"/>
      <c r="W248" s="30"/>
      <c r="X248" s="30"/>
      <c r="Y248" s="30"/>
      <c r="Z248" s="30" t="s">
        <v>81</v>
      </c>
      <c r="AA248" s="30"/>
      <c r="AB248" s="30"/>
      <c r="AC248" s="30"/>
      <c r="AD248" s="30"/>
      <c r="AE248" s="30" t="s">
        <v>82</v>
      </c>
      <c r="AF248" s="30"/>
      <c r="AG248" s="30"/>
      <c r="AH248" s="30"/>
      <c r="AI248" s="30"/>
      <c r="AJ248" s="30"/>
      <c r="AK248" s="30" t="s">
        <v>83</v>
      </c>
      <c r="AL248" s="30"/>
      <c r="AM248" s="30"/>
      <c r="AN248" s="30"/>
      <c r="AO248" s="30"/>
      <c r="AP248" s="30"/>
      <c r="AQ248" s="78" t="s">
        <v>99</v>
      </c>
      <c r="AR248" s="30"/>
      <c r="AS248" s="30"/>
      <c r="AT248" s="30"/>
      <c r="AU248" s="30"/>
      <c r="AV248" s="30"/>
      <c r="AW248" s="30" t="s">
        <v>84</v>
      </c>
      <c r="AX248" s="30"/>
      <c r="AY248" s="30"/>
      <c r="AZ248" s="30"/>
      <c r="BA248" s="30"/>
      <c r="BB248" s="30" t="s">
        <v>85</v>
      </c>
      <c r="BC248" s="30"/>
      <c r="BD248" s="30"/>
      <c r="BE248" s="30"/>
      <c r="BF248" s="30"/>
      <c r="BG248" s="78" t="s">
        <v>100</v>
      </c>
      <c r="BH248" s="30"/>
      <c r="BI248" s="30"/>
      <c r="BJ248" s="30"/>
      <c r="BK248" s="30"/>
      <c r="BL248" s="30"/>
      <c r="CA248" s="1" t="s">
        <v>50</v>
      </c>
    </row>
    <row r="249" spans="1:79" s="99" customFormat="1" ht="12.75" customHeight="1" x14ac:dyDescent="0.2">
      <c r="A249" s="110">
        <v>2111</v>
      </c>
      <c r="B249" s="110"/>
      <c r="C249" s="110"/>
      <c r="D249" s="110"/>
      <c r="E249" s="110"/>
      <c r="F249" s="110"/>
      <c r="G249" s="92" t="s">
        <v>178</v>
      </c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4"/>
      <c r="T249" s="117">
        <v>0</v>
      </c>
      <c r="U249" s="117"/>
      <c r="V249" s="117"/>
      <c r="W249" s="117"/>
      <c r="X249" s="117"/>
      <c r="Y249" s="117"/>
      <c r="Z249" s="117">
        <v>1907539.9100000001</v>
      </c>
      <c r="AA249" s="117"/>
      <c r="AB249" s="117"/>
      <c r="AC249" s="117"/>
      <c r="AD249" s="117"/>
      <c r="AE249" s="117">
        <v>0</v>
      </c>
      <c r="AF249" s="117"/>
      <c r="AG249" s="117"/>
      <c r="AH249" s="117"/>
      <c r="AI249" s="117"/>
      <c r="AJ249" s="117"/>
      <c r="AK249" s="117">
        <v>0</v>
      </c>
      <c r="AL249" s="117"/>
      <c r="AM249" s="117"/>
      <c r="AN249" s="117"/>
      <c r="AO249" s="117"/>
      <c r="AP249" s="117"/>
      <c r="AQ249" s="117">
        <f>IF(ISNUMBER(AK249),AK249,0)-IF(ISNUMBER(AE249),AE249,0)</f>
        <v>0</v>
      </c>
      <c r="AR249" s="117"/>
      <c r="AS249" s="117"/>
      <c r="AT249" s="117"/>
      <c r="AU249" s="117"/>
      <c r="AV249" s="117"/>
      <c r="AW249" s="117">
        <v>0</v>
      </c>
      <c r="AX249" s="117"/>
      <c r="AY249" s="117"/>
      <c r="AZ249" s="117"/>
      <c r="BA249" s="117"/>
      <c r="BB249" s="117">
        <v>0</v>
      </c>
      <c r="BC249" s="117"/>
      <c r="BD249" s="117"/>
      <c r="BE249" s="117"/>
      <c r="BF249" s="117"/>
      <c r="BG249" s="117">
        <f>IF(ISNUMBER(Z249),Z249,0)+IF(ISNUMBER(AK249),AK249,0)</f>
        <v>1907539.9100000001</v>
      </c>
      <c r="BH249" s="117"/>
      <c r="BI249" s="117"/>
      <c r="BJ249" s="117"/>
      <c r="BK249" s="117"/>
      <c r="BL249" s="117"/>
      <c r="CA249" s="99" t="s">
        <v>51</v>
      </c>
    </row>
    <row r="250" spans="1:79" s="99" customFormat="1" ht="12.75" customHeight="1" x14ac:dyDescent="0.2">
      <c r="A250" s="110">
        <v>2120</v>
      </c>
      <c r="B250" s="110"/>
      <c r="C250" s="110"/>
      <c r="D250" s="110"/>
      <c r="E250" s="110"/>
      <c r="F250" s="110"/>
      <c r="G250" s="92" t="s">
        <v>179</v>
      </c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4"/>
      <c r="T250" s="117">
        <v>0</v>
      </c>
      <c r="U250" s="117"/>
      <c r="V250" s="117"/>
      <c r="W250" s="117"/>
      <c r="X250" s="117"/>
      <c r="Y250" s="117"/>
      <c r="Z250" s="117">
        <v>416486.61</v>
      </c>
      <c r="AA250" s="117"/>
      <c r="AB250" s="117"/>
      <c r="AC250" s="117"/>
      <c r="AD250" s="117"/>
      <c r="AE250" s="117">
        <v>0</v>
      </c>
      <c r="AF250" s="117"/>
      <c r="AG250" s="117"/>
      <c r="AH250" s="117"/>
      <c r="AI250" s="117"/>
      <c r="AJ250" s="117"/>
      <c r="AK250" s="117">
        <v>0</v>
      </c>
      <c r="AL250" s="117"/>
      <c r="AM250" s="117"/>
      <c r="AN250" s="117"/>
      <c r="AO250" s="117"/>
      <c r="AP250" s="117"/>
      <c r="AQ250" s="117">
        <f>IF(ISNUMBER(AK250),AK250,0)-IF(ISNUMBER(AE250),AE250,0)</f>
        <v>0</v>
      </c>
      <c r="AR250" s="117"/>
      <c r="AS250" s="117"/>
      <c r="AT250" s="117"/>
      <c r="AU250" s="117"/>
      <c r="AV250" s="117"/>
      <c r="AW250" s="117">
        <v>0</v>
      </c>
      <c r="AX250" s="117"/>
      <c r="AY250" s="117"/>
      <c r="AZ250" s="117"/>
      <c r="BA250" s="117"/>
      <c r="BB250" s="117">
        <v>0</v>
      </c>
      <c r="BC250" s="117"/>
      <c r="BD250" s="117"/>
      <c r="BE250" s="117"/>
      <c r="BF250" s="117"/>
      <c r="BG250" s="117">
        <f>IF(ISNUMBER(Z250),Z250,0)+IF(ISNUMBER(AK250),AK250,0)</f>
        <v>416486.61</v>
      </c>
      <c r="BH250" s="117"/>
      <c r="BI250" s="117"/>
      <c r="BJ250" s="117"/>
      <c r="BK250" s="117"/>
      <c r="BL250" s="117"/>
    </row>
    <row r="251" spans="1:79" s="99" customFormat="1" ht="25.5" customHeight="1" x14ac:dyDescent="0.2">
      <c r="A251" s="110">
        <v>2210</v>
      </c>
      <c r="B251" s="110"/>
      <c r="C251" s="110"/>
      <c r="D251" s="110"/>
      <c r="E251" s="110"/>
      <c r="F251" s="110"/>
      <c r="G251" s="92" t="s">
        <v>180</v>
      </c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4"/>
      <c r="T251" s="117">
        <v>0</v>
      </c>
      <c r="U251" s="117"/>
      <c r="V251" s="117"/>
      <c r="W251" s="117"/>
      <c r="X251" s="117"/>
      <c r="Y251" s="117"/>
      <c r="Z251" s="117">
        <v>48125.599999999999</v>
      </c>
      <c r="AA251" s="117"/>
      <c r="AB251" s="117"/>
      <c r="AC251" s="117"/>
      <c r="AD251" s="117"/>
      <c r="AE251" s="117">
        <v>0</v>
      </c>
      <c r="AF251" s="117"/>
      <c r="AG251" s="117"/>
      <c r="AH251" s="117"/>
      <c r="AI251" s="117"/>
      <c r="AJ251" s="117"/>
      <c r="AK251" s="117">
        <v>0</v>
      </c>
      <c r="AL251" s="117"/>
      <c r="AM251" s="117"/>
      <c r="AN251" s="117"/>
      <c r="AO251" s="117"/>
      <c r="AP251" s="117"/>
      <c r="AQ251" s="117">
        <f>IF(ISNUMBER(AK251),AK251,0)-IF(ISNUMBER(AE251),AE251,0)</f>
        <v>0</v>
      </c>
      <c r="AR251" s="117"/>
      <c r="AS251" s="117"/>
      <c r="AT251" s="117"/>
      <c r="AU251" s="117"/>
      <c r="AV251" s="117"/>
      <c r="AW251" s="117">
        <v>0</v>
      </c>
      <c r="AX251" s="117"/>
      <c r="AY251" s="117"/>
      <c r="AZ251" s="117"/>
      <c r="BA251" s="117"/>
      <c r="BB251" s="117">
        <v>0</v>
      </c>
      <c r="BC251" s="117"/>
      <c r="BD251" s="117"/>
      <c r="BE251" s="117"/>
      <c r="BF251" s="117"/>
      <c r="BG251" s="117">
        <f>IF(ISNUMBER(Z251),Z251,0)+IF(ISNUMBER(AK251),AK251,0)</f>
        <v>48125.599999999999</v>
      </c>
      <c r="BH251" s="117"/>
      <c r="BI251" s="117"/>
      <c r="BJ251" s="117"/>
      <c r="BK251" s="117"/>
      <c r="BL251" s="117"/>
    </row>
    <row r="252" spans="1:79" s="99" customFormat="1" ht="12.75" customHeight="1" x14ac:dyDescent="0.2">
      <c r="A252" s="110">
        <v>2240</v>
      </c>
      <c r="B252" s="110"/>
      <c r="C252" s="110"/>
      <c r="D252" s="110"/>
      <c r="E252" s="110"/>
      <c r="F252" s="110"/>
      <c r="G252" s="92" t="s">
        <v>181</v>
      </c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4"/>
      <c r="T252" s="117">
        <v>0</v>
      </c>
      <c r="U252" s="117"/>
      <c r="V252" s="117"/>
      <c r="W252" s="117"/>
      <c r="X252" s="117"/>
      <c r="Y252" s="117"/>
      <c r="Z252" s="117">
        <v>624375.72</v>
      </c>
      <c r="AA252" s="117"/>
      <c r="AB252" s="117"/>
      <c r="AC252" s="117"/>
      <c r="AD252" s="117"/>
      <c r="AE252" s="117">
        <v>0</v>
      </c>
      <c r="AF252" s="117"/>
      <c r="AG252" s="117"/>
      <c r="AH252" s="117"/>
      <c r="AI252" s="117"/>
      <c r="AJ252" s="117"/>
      <c r="AK252" s="117">
        <v>0</v>
      </c>
      <c r="AL252" s="117"/>
      <c r="AM252" s="117"/>
      <c r="AN252" s="117"/>
      <c r="AO252" s="117"/>
      <c r="AP252" s="117"/>
      <c r="AQ252" s="117">
        <f>IF(ISNUMBER(AK252),AK252,0)-IF(ISNUMBER(AE252),AE252,0)</f>
        <v>0</v>
      </c>
      <c r="AR252" s="117"/>
      <c r="AS252" s="117"/>
      <c r="AT252" s="117"/>
      <c r="AU252" s="117"/>
      <c r="AV252" s="117"/>
      <c r="AW252" s="117">
        <v>0</v>
      </c>
      <c r="AX252" s="117"/>
      <c r="AY252" s="117"/>
      <c r="AZ252" s="117"/>
      <c r="BA252" s="117"/>
      <c r="BB252" s="117">
        <v>0</v>
      </c>
      <c r="BC252" s="117"/>
      <c r="BD252" s="117"/>
      <c r="BE252" s="117"/>
      <c r="BF252" s="117"/>
      <c r="BG252" s="117">
        <f>IF(ISNUMBER(Z252),Z252,0)+IF(ISNUMBER(AK252),AK252,0)</f>
        <v>624375.72</v>
      </c>
      <c r="BH252" s="117"/>
      <c r="BI252" s="117"/>
      <c r="BJ252" s="117"/>
      <c r="BK252" s="117"/>
      <c r="BL252" s="117"/>
    </row>
    <row r="253" spans="1:79" s="99" customFormat="1" ht="25.5" customHeight="1" x14ac:dyDescent="0.2">
      <c r="A253" s="110">
        <v>2272</v>
      </c>
      <c r="B253" s="110"/>
      <c r="C253" s="110"/>
      <c r="D253" s="110"/>
      <c r="E253" s="110"/>
      <c r="F253" s="110"/>
      <c r="G253" s="92" t="s">
        <v>182</v>
      </c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4"/>
      <c r="T253" s="117">
        <v>0</v>
      </c>
      <c r="U253" s="117"/>
      <c r="V253" s="117"/>
      <c r="W253" s="117"/>
      <c r="X253" s="117"/>
      <c r="Y253" s="117"/>
      <c r="Z253" s="117">
        <v>682.54</v>
      </c>
      <c r="AA253" s="117"/>
      <c r="AB253" s="117"/>
      <c r="AC253" s="117"/>
      <c r="AD253" s="117"/>
      <c r="AE253" s="117">
        <v>0</v>
      </c>
      <c r="AF253" s="117"/>
      <c r="AG253" s="117"/>
      <c r="AH253" s="117"/>
      <c r="AI253" s="117"/>
      <c r="AJ253" s="117"/>
      <c r="AK253" s="117">
        <v>0</v>
      </c>
      <c r="AL253" s="117"/>
      <c r="AM253" s="117"/>
      <c r="AN253" s="117"/>
      <c r="AO253" s="117"/>
      <c r="AP253" s="117"/>
      <c r="AQ253" s="117">
        <f>IF(ISNUMBER(AK253),AK253,0)-IF(ISNUMBER(AE253),AE253,0)</f>
        <v>0</v>
      </c>
      <c r="AR253" s="117"/>
      <c r="AS253" s="117"/>
      <c r="AT253" s="117"/>
      <c r="AU253" s="117"/>
      <c r="AV253" s="117"/>
      <c r="AW253" s="117">
        <v>0</v>
      </c>
      <c r="AX253" s="117"/>
      <c r="AY253" s="117"/>
      <c r="AZ253" s="117"/>
      <c r="BA253" s="117"/>
      <c r="BB253" s="117">
        <v>0</v>
      </c>
      <c r="BC253" s="117"/>
      <c r="BD253" s="117"/>
      <c r="BE253" s="117"/>
      <c r="BF253" s="117"/>
      <c r="BG253" s="117">
        <f>IF(ISNUMBER(Z253),Z253,0)+IF(ISNUMBER(AK253),AK253,0)</f>
        <v>682.54</v>
      </c>
      <c r="BH253" s="117"/>
      <c r="BI253" s="117"/>
      <c r="BJ253" s="117"/>
      <c r="BK253" s="117"/>
      <c r="BL253" s="117"/>
    </row>
    <row r="254" spans="1:79" s="99" customFormat="1" ht="12.75" customHeight="1" x14ac:dyDescent="0.2">
      <c r="A254" s="110">
        <v>2273</v>
      </c>
      <c r="B254" s="110"/>
      <c r="C254" s="110"/>
      <c r="D254" s="110"/>
      <c r="E254" s="110"/>
      <c r="F254" s="110"/>
      <c r="G254" s="92" t="s">
        <v>183</v>
      </c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4"/>
      <c r="T254" s="117">
        <v>0</v>
      </c>
      <c r="U254" s="117"/>
      <c r="V254" s="117"/>
      <c r="W254" s="117"/>
      <c r="X254" s="117"/>
      <c r="Y254" s="117"/>
      <c r="Z254" s="117">
        <v>230904.22</v>
      </c>
      <c r="AA254" s="117"/>
      <c r="AB254" s="117"/>
      <c r="AC254" s="117"/>
      <c r="AD254" s="117"/>
      <c r="AE254" s="117">
        <v>0</v>
      </c>
      <c r="AF254" s="117"/>
      <c r="AG254" s="117"/>
      <c r="AH254" s="117"/>
      <c r="AI254" s="117"/>
      <c r="AJ254" s="117"/>
      <c r="AK254" s="117">
        <v>0</v>
      </c>
      <c r="AL254" s="117"/>
      <c r="AM254" s="117"/>
      <c r="AN254" s="117"/>
      <c r="AO254" s="117"/>
      <c r="AP254" s="117"/>
      <c r="AQ254" s="117">
        <f>IF(ISNUMBER(AK254),AK254,0)-IF(ISNUMBER(AE254),AE254,0)</f>
        <v>0</v>
      </c>
      <c r="AR254" s="117"/>
      <c r="AS254" s="117"/>
      <c r="AT254" s="117"/>
      <c r="AU254" s="117"/>
      <c r="AV254" s="117"/>
      <c r="AW254" s="117">
        <v>0</v>
      </c>
      <c r="AX254" s="117"/>
      <c r="AY254" s="117"/>
      <c r="AZ254" s="117"/>
      <c r="BA254" s="117"/>
      <c r="BB254" s="117">
        <v>0</v>
      </c>
      <c r="BC254" s="117"/>
      <c r="BD254" s="117"/>
      <c r="BE254" s="117"/>
      <c r="BF254" s="117"/>
      <c r="BG254" s="117">
        <f>IF(ISNUMBER(Z254),Z254,0)+IF(ISNUMBER(AK254),AK254,0)</f>
        <v>230904.22</v>
      </c>
      <c r="BH254" s="117"/>
      <c r="BI254" s="117"/>
      <c r="BJ254" s="117"/>
      <c r="BK254" s="117"/>
      <c r="BL254" s="117"/>
    </row>
    <row r="255" spans="1:79" s="99" customFormat="1" ht="12.75" customHeight="1" x14ac:dyDescent="0.2">
      <c r="A255" s="110">
        <v>2274</v>
      </c>
      <c r="B255" s="110"/>
      <c r="C255" s="110"/>
      <c r="D255" s="110"/>
      <c r="E255" s="110"/>
      <c r="F255" s="110"/>
      <c r="G255" s="92" t="s">
        <v>184</v>
      </c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4"/>
      <c r="T255" s="117">
        <v>0</v>
      </c>
      <c r="U255" s="117"/>
      <c r="V255" s="117"/>
      <c r="W255" s="117"/>
      <c r="X255" s="117"/>
      <c r="Y255" s="117"/>
      <c r="Z255" s="117">
        <v>178338.7</v>
      </c>
      <c r="AA255" s="117"/>
      <c r="AB255" s="117"/>
      <c r="AC255" s="117"/>
      <c r="AD255" s="117"/>
      <c r="AE255" s="117">
        <v>0</v>
      </c>
      <c r="AF255" s="117"/>
      <c r="AG255" s="117"/>
      <c r="AH255" s="117"/>
      <c r="AI255" s="117"/>
      <c r="AJ255" s="117"/>
      <c r="AK255" s="117">
        <v>0</v>
      </c>
      <c r="AL255" s="117"/>
      <c r="AM255" s="117"/>
      <c r="AN255" s="117"/>
      <c r="AO255" s="117"/>
      <c r="AP255" s="117"/>
      <c r="AQ255" s="117">
        <f>IF(ISNUMBER(AK255),AK255,0)-IF(ISNUMBER(AE255),AE255,0)</f>
        <v>0</v>
      </c>
      <c r="AR255" s="117"/>
      <c r="AS255" s="117"/>
      <c r="AT255" s="117"/>
      <c r="AU255" s="117"/>
      <c r="AV255" s="117"/>
      <c r="AW255" s="117">
        <v>0</v>
      </c>
      <c r="AX255" s="117"/>
      <c r="AY255" s="117"/>
      <c r="AZ255" s="117"/>
      <c r="BA255" s="117"/>
      <c r="BB255" s="117">
        <v>0</v>
      </c>
      <c r="BC255" s="117"/>
      <c r="BD255" s="117"/>
      <c r="BE255" s="117"/>
      <c r="BF255" s="117"/>
      <c r="BG255" s="117">
        <f>IF(ISNUMBER(Z255),Z255,0)+IF(ISNUMBER(AK255),AK255,0)</f>
        <v>178338.7</v>
      </c>
      <c r="BH255" s="117"/>
      <c r="BI255" s="117"/>
      <c r="BJ255" s="117"/>
      <c r="BK255" s="117"/>
      <c r="BL255" s="117"/>
    </row>
    <row r="256" spans="1:79" s="6" customFormat="1" ht="12.75" customHeight="1" x14ac:dyDescent="0.2">
      <c r="A256" s="85"/>
      <c r="B256" s="85"/>
      <c r="C256" s="85"/>
      <c r="D256" s="85"/>
      <c r="E256" s="85"/>
      <c r="F256" s="85"/>
      <c r="G256" s="100" t="s">
        <v>147</v>
      </c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2"/>
      <c r="T256" s="116">
        <v>0</v>
      </c>
      <c r="U256" s="116"/>
      <c r="V256" s="116"/>
      <c r="W256" s="116"/>
      <c r="X256" s="116"/>
      <c r="Y256" s="116"/>
      <c r="Z256" s="116">
        <v>3406453.3000000003</v>
      </c>
      <c r="AA256" s="116"/>
      <c r="AB256" s="116"/>
      <c r="AC256" s="116"/>
      <c r="AD256" s="116"/>
      <c r="AE256" s="116">
        <v>0</v>
      </c>
      <c r="AF256" s="116"/>
      <c r="AG256" s="116"/>
      <c r="AH256" s="116"/>
      <c r="AI256" s="116"/>
      <c r="AJ256" s="116"/>
      <c r="AK256" s="116">
        <v>0</v>
      </c>
      <c r="AL256" s="116"/>
      <c r="AM256" s="116"/>
      <c r="AN256" s="116"/>
      <c r="AO256" s="116"/>
      <c r="AP256" s="116"/>
      <c r="AQ256" s="116">
        <f>IF(ISNUMBER(AK256),AK256,0)-IF(ISNUMBER(AE256),AE256,0)</f>
        <v>0</v>
      </c>
      <c r="AR256" s="116"/>
      <c r="AS256" s="116"/>
      <c r="AT256" s="116"/>
      <c r="AU256" s="116"/>
      <c r="AV256" s="116"/>
      <c r="AW256" s="116">
        <v>0</v>
      </c>
      <c r="AX256" s="116"/>
      <c r="AY256" s="116"/>
      <c r="AZ256" s="116"/>
      <c r="BA256" s="116"/>
      <c r="BB256" s="116">
        <v>0</v>
      </c>
      <c r="BC256" s="116"/>
      <c r="BD256" s="116"/>
      <c r="BE256" s="116"/>
      <c r="BF256" s="116"/>
      <c r="BG256" s="116">
        <f>IF(ISNUMBER(Z256),Z256,0)+IF(ISNUMBER(AK256),AK256,0)</f>
        <v>3406453.3000000003</v>
      </c>
      <c r="BH256" s="116"/>
      <c r="BI256" s="116"/>
      <c r="BJ256" s="116"/>
      <c r="BK256" s="116"/>
      <c r="BL256" s="116"/>
    </row>
    <row r="258" spans="1:79" ht="14.25" customHeight="1" x14ac:dyDescent="12.75">
      <c r="A258" s="29" t="s">
        <v>269</v>
      </c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</row>
    <row r="259" spans="1:79" ht="15" customHeight="1" x14ac:dyDescent="0.2">
      <c r="A259" s="31" t="s">
        <v>249</v>
      </c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</row>
    <row r="260" spans="1:79" ht="18" customHeight="1" x14ac:dyDescent="0.2">
      <c r="A260" s="27" t="s">
        <v>135</v>
      </c>
      <c r="B260" s="27"/>
      <c r="C260" s="27"/>
      <c r="D260" s="27"/>
      <c r="E260" s="27"/>
      <c r="F260" s="27"/>
      <c r="G260" s="27" t="s">
        <v>19</v>
      </c>
      <c r="H260" s="27"/>
      <c r="I260" s="27"/>
      <c r="J260" s="27"/>
      <c r="K260" s="27"/>
      <c r="L260" s="27"/>
      <c r="M260" s="27"/>
      <c r="N260" s="27"/>
      <c r="O260" s="27"/>
      <c r="P260" s="27"/>
      <c r="Q260" s="27" t="s">
        <v>255</v>
      </c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 t="s">
        <v>266</v>
      </c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</row>
    <row r="261" spans="1:79" ht="42.95" customHeight="1" x14ac:dyDescent="0.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 t="s">
        <v>140</v>
      </c>
      <c r="R261" s="27"/>
      <c r="S261" s="27"/>
      <c r="T261" s="27"/>
      <c r="U261" s="27"/>
      <c r="V261" s="74" t="s">
        <v>141</v>
      </c>
      <c r="W261" s="74"/>
      <c r="X261" s="74"/>
      <c r="Y261" s="74"/>
      <c r="Z261" s="27" t="s">
        <v>142</v>
      </c>
      <c r="AA261" s="27"/>
      <c r="AB261" s="27"/>
      <c r="AC261" s="27"/>
      <c r="AD261" s="27"/>
      <c r="AE261" s="27"/>
      <c r="AF261" s="27"/>
      <c r="AG261" s="27"/>
      <c r="AH261" s="27"/>
      <c r="AI261" s="27"/>
      <c r="AJ261" s="27" t="s">
        <v>143</v>
      </c>
      <c r="AK261" s="27"/>
      <c r="AL261" s="27"/>
      <c r="AM261" s="27"/>
      <c r="AN261" s="27"/>
      <c r="AO261" s="27" t="s">
        <v>20</v>
      </c>
      <c r="AP261" s="27"/>
      <c r="AQ261" s="27"/>
      <c r="AR261" s="27"/>
      <c r="AS261" s="27"/>
      <c r="AT261" s="74" t="s">
        <v>144</v>
      </c>
      <c r="AU261" s="74"/>
      <c r="AV261" s="74"/>
      <c r="AW261" s="74"/>
      <c r="AX261" s="27" t="s">
        <v>142</v>
      </c>
      <c r="AY261" s="27"/>
      <c r="AZ261" s="27"/>
      <c r="BA261" s="27"/>
      <c r="BB261" s="27"/>
      <c r="BC261" s="27"/>
      <c r="BD261" s="27"/>
      <c r="BE261" s="27"/>
      <c r="BF261" s="27"/>
      <c r="BG261" s="27"/>
      <c r="BH261" s="27" t="s">
        <v>145</v>
      </c>
      <c r="BI261" s="27"/>
      <c r="BJ261" s="27"/>
      <c r="BK261" s="27"/>
      <c r="BL261" s="27"/>
    </row>
    <row r="262" spans="1:79" ht="63" customHeight="1" x14ac:dyDescent="0.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74"/>
      <c r="W262" s="74"/>
      <c r="X262" s="74"/>
      <c r="Y262" s="74"/>
      <c r="Z262" s="27" t="s">
        <v>17</v>
      </c>
      <c r="AA262" s="27"/>
      <c r="AB262" s="27"/>
      <c r="AC262" s="27"/>
      <c r="AD262" s="27"/>
      <c r="AE262" s="27" t="s">
        <v>16</v>
      </c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74"/>
      <c r="AU262" s="74"/>
      <c r="AV262" s="74"/>
      <c r="AW262" s="74"/>
      <c r="AX262" s="27" t="s">
        <v>17</v>
      </c>
      <c r="AY262" s="27"/>
      <c r="AZ262" s="27"/>
      <c r="BA262" s="27"/>
      <c r="BB262" s="27"/>
      <c r="BC262" s="27" t="s">
        <v>16</v>
      </c>
      <c r="BD262" s="27"/>
      <c r="BE262" s="27"/>
      <c r="BF262" s="27"/>
      <c r="BG262" s="27"/>
      <c r="BH262" s="27"/>
      <c r="BI262" s="27"/>
      <c r="BJ262" s="27"/>
      <c r="BK262" s="27"/>
      <c r="BL262" s="27"/>
    </row>
    <row r="263" spans="1:79" ht="15" customHeight="1" x14ac:dyDescent="0.2">
      <c r="A263" s="27">
        <v>1</v>
      </c>
      <c r="B263" s="27"/>
      <c r="C263" s="27"/>
      <c r="D263" s="27"/>
      <c r="E263" s="27"/>
      <c r="F263" s="27"/>
      <c r="G263" s="27">
        <v>2</v>
      </c>
      <c r="H263" s="27"/>
      <c r="I263" s="27"/>
      <c r="J263" s="27"/>
      <c r="K263" s="27"/>
      <c r="L263" s="27"/>
      <c r="M263" s="27"/>
      <c r="N263" s="27"/>
      <c r="O263" s="27"/>
      <c r="P263" s="27"/>
      <c r="Q263" s="27">
        <v>3</v>
      </c>
      <c r="R263" s="27"/>
      <c r="S263" s="27"/>
      <c r="T263" s="27"/>
      <c r="U263" s="27"/>
      <c r="V263" s="27">
        <v>4</v>
      </c>
      <c r="W263" s="27"/>
      <c r="X263" s="27"/>
      <c r="Y263" s="27"/>
      <c r="Z263" s="27">
        <v>5</v>
      </c>
      <c r="AA263" s="27"/>
      <c r="AB263" s="27"/>
      <c r="AC263" s="27"/>
      <c r="AD263" s="27"/>
      <c r="AE263" s="27">
        <v>6</v>
      </c>
      <c r="AF263" s="27"/>
      <c r="AG263" s="27"/>
      <c r="AH263" s="27"/>
      <c r="AI263" s="27"/>
      <c r="AJ263" s="27">
        <v>7</v>
      </c>
      <c r="AK263" s="27"/>
      <c r="AL263" s="27"/>
      <c r="AM263" s="27"/>
      <c r="AN263" s="27"/>
      <c r="AO263" s="27">
        <v>8</v>
      </c>
      <c r="AP263" s="27"/>
      <c r="AQ263" s="27"/>
      <c r="AR263" s="27"/>
      <c r="AS263" s="27"/>
      <c r="AT263" s="27">
        <v>9</v>
      </c>
      <c r="AU263" s="27"/>
      <c r="AV263" s="27"/>
      <c r="AW263" s="27"/>
      <c r="AX263" s="27">
        <v>10</v>
      </c>
      <c r="AY263" s="27"/>
      <c r="AZ263" s="27"/>
      <c r="BA263" s="27"/>
      <c r="BB263" s="27"/>
      <c r="BC263" s="27">
        <v>11</v>
      </c>
      <c r="BD263" s="27"/>
      <c r="BE263" s="27"/>
      <c r="BF263" s="27"/>
      <c r="BG263" s="27"/>
      <c r="BH263" s="27">
        <v>12</v>
      </c>
      <c r="BI263" s="27"/>
      <c r="BJ263" s="27"/>
      <c r="BK263" s="27"/>
      <c r="BL263" s="27"/>
    </row>
    <row r="264" spans="1:79" s="1" customFormat="1" ht="12" hidden="1" customHeight="1" x14ac:dyDescent="0.2">
      <c r="A264" s="26" t="s">
        <v>64</v>
      </c>
      <c r="B264" s="26"/>
      <c r="C264" s="26"/>
      <c r="D264" s="26"/>
      <c r="E264" s="26"/>
      <c r="F264" s="26"/>
      <c r="G264" s="67" t="s">
        <v>57</v>
      </c>
      <c r="H264" s="67"/>
      <c r="I264" s="67"/>
      <c r="J264" s="67"/>
      <c r="K264" s="67"/>
      <c r="L264" s="67"/>
      <c r="M264" s="67"/>
      <c r="N264" s="67"/>
      <c r="O264" s="67"/>
      <c r="P264" s="67"/>
      <c r="Q264" s="30" t="s">
        <v>80</v>
      </c>
      <c r="R264" s="30"/>
      <c r="S264" s="30"/>
      <c r="T264" s="30"/>
      <c r="U264" s="30"/>
      <c r="V264" s="30" t="s">
        <v>81</v>
      </c>
      <c r="W264" s="30"/>
      <c r="X264" s="30"/>
      <c r="Y264" s="30"/>
      <c r="Z264" s="30" t="s">
        <v>82</v>
      </c>
      <c r="AA264" s="30"/>
      <c r="AB264" s="30"/>
      <c r="AC264" s="30"/>
      <c r="AD264" s="30"/>
      <c r="AE264" s="30" t="s">
        <v>83</v>
      </c>
      <c r="AF264" s="30"/>
      <c r="AG264" s="30"/>
      <c r="AH264" s="30"/>
      <c r="AI264" s="30"/>
      <c r="AJ264" s="78" t="s">
        <v>101</v>
      </c>
      <c r="AK264" s="30"/>
      <c r="AL264" s="30"/>
      <c r="AM264" s="30"/>
      <c r="AN264" s="30"/>
      <c r="AO264" s="30" t="s">
        <v>84</v>
      </c>
      <c r="AP264" s="30"/>
      <c r="AQ264" s="30"/>
      <c r="AR264" s="30"/>
      <c r="AS264" s="30"/>
      <c r="AT264" s="78" t="s">
        <v>102</v>
      </c>
      <c r="AU264" s="30"/>
      <c r="AV264" s="30"/>
      <c r="AW264" s="30"/>
      <c r="AX264" s="30" t="s">
        <v>85</v>
      </c>
      <c r="AY264" s="30"/>
      <c r="AZ264" s="30"/>
      <c r="BA264" s="30"/>
      <c r="BB264" s="30"/>
      <c r="BC264" s="30" t="s">
        <v>86</v>
      </c>
      <c r="BD264" s="30"/>
      <c r="BE264" s="30"/>
      <c r="BF264" s="30"/>
      <c r="BG264" s="30"/>
      <c r="BH264" s="78" t="s">
        <v>101</v>
      </c>
      <c r="BI264" s="30"/>
      <c r="BJ264" s="30"/>
      <c r="BK264" s="30"/>
      <c r="BL264" s="30"/>
      <c r="CA264" s="1" t="s">
        <v>52</v>
      </c>
    </row>
    <row r="265" spans="1:79" s="99" customFormat="1" ht="12.75" customHeight="1" x14ac:dyDescent="0.2">
      <c r="A265" s="110">
        <v>2111</v>
      </c>
      <c r="B265" s="110"/>
      <c r="C265" s="110"/>
      <c r="D265" s="110"/>
      <c r="E265" s="110"/>
      <c r="F265" s="110"/>
      <c r="G265" s="92" t="s">
        <v>178</v>
      </c>
      <c r="H265" s="93"/>
      <c r="I265" s="93"/>
      <c r="J265" s="93"/>
      <c r="K265" s="93"/>
      <c r="L265" s="93"/>
      <c r="M265" s="93"/>
      <c r="N265" s="93"/>
      <c r="O265" s="93"/>
      <c r="P265" s="94"/>
      <c r="Q265" s="117">
        <v>2448000</v>
      </c>
      <c r="R265" s="117"/>
      <c r="S265" s="117"/>
      <c r="T265" s="117"/>
      <c r="U265" s="117"/>
      <c r="V265" s="117">
        <v>0</v>
      </c>
      <c r="W265" s="117"/>
      <c r="X265" s="117"/>
      <c r="Y265" s="117"/>
      <c r="Z265" s="117">
        <v>0</v>
      </c>
      <c r="AA265" s="117"/>
      <c r="AB265" s="117"/>
      <c r="AC265" s="117"/>
      <c r="AD265" s="117"/>
      <c r="AE265" s="117">
        <v>0</v>
      </c>
      <c r="AF265" s="117"/>
      <c r="AG265" s="117"/>
      <c r="AH265" s="117"/>
      <c r="AI265" s="117"/>
      <c r="AJ265" s="117">
        <f>IF(ISNUMBER(Q265),Q265,0)-IF(ISNUMBER(Z265),Z265,0)</f>
        <v>2448000</v>
      </c>
      <c r="AK265" s="117"/>
      <c r="AL265" s="117"/>
      <c r="AM265" s="117"/>
      <c r="AN265" s="117"/>
      <c r="AO265" s="117">
        <v>2307000</v>
      </c>
      <c r="AP265" s="117"/>
      <c r="AQ265" s="117"/>
      <c r="AR265" s="117"/>
      <c r="AS265" s="117"/>
      <c r="AT265" s="117">
        <f>IF(ISNUMBER(V265),V265,0)-IF(ISNUMBER(Z265),Z265,0)-IF(ISNUMBER(AE265),AE265,0)</f>
        <v>0</v>
      </c>
      <c r="AU265" s="117"/>
      <c r="AV265" s="117"/>
      <c r="AW265" s="117"/>
      <c r="AX265" s="117">
        <v>0</v>
      </c>
      <c r="AY265" s="117"/>
      <c r="AZ265" s="117"/>
      <c r="BA265" s="117"/>
      <c r="BB265" s="117"/>
      <c r="BC265" s="117">
        <v>0</v>
      </c>
      <c r="BD265" s="117"/>
      <c r="BE265" s="117"/>
      <c r="BF265" s="117"/>
      <c r="BG265" s="117"/>
      <c r="BH265" s="117">
        <f>IF(ISNUMBER(AO265),AO265,0)-IF(ISNUMBER(AX265),AX265,0)</f>
        <v>2307000</v>
      </c>
      <c r="BI265" s="117"/>
      <c r="BJ265" s="117"/>
      <c r="BK265" s="117"/>
      <c r="BL265" s="117"/>
      <c r="CA265" s="99" t="s">
        <v>53</v>
      </c>
    </row>
    <row r="266" spans="1:79" s="99" customFormat="1" ht="12.75" customHeight="1" x14ac:dyDescent="0.2">
      <c r="A266" s="110">
        <v>2120</v>
      </c>
      <c r="B266" s="110"/>
      <c r="C266" s="110"/>
      <c r="D266" s="110"/>
      <c r="E266" s="110"/>
      <c r="F266" s="110"/>
      <c r="G266" s="92" t="s">
        <v>179</v>
      </c>
      <c r="H266" s="93"/>
      <c r="I266" s="93"/>
      <c r="J266" s="93"/>
      <c r="K266" s="93"/>
      <c r="L266" s="93"/>
      <c r="M266" s="93"/>
      <c r="N266" s="93"/>
      <c r="O266" s="93"/>
      <c r="P266" s="94"/>
      <c r="Q266" s="117">
        <v>511200</v>
      </c>
      <c r="R266" s="117"/>
      <c r="S266" s="117"/>
      <c r="T266" s="117"/>
      <c r="U266" s="117"/>
      <c r="V266" s="117">
        <v>0</v>
      </c>
      <c r="W266" s="117"/>
      <c r="X266" s="117"/>
      <c r="Y266" s="117"/>
      <c r="Z266" s="117">
        <v>0</v>
      </c>
      <c r="AA266" s="117"/>
      <c r="AB266" s="117"/>
      <c r="AC266" s="117"/>
      <c r="AD266" s="117"/>
      <c r="AE266" s="117">
        <v>0</v>
      </c>
      <c r="AF266" s="117"/>
      <c r="AG266" s="117"/>
      <c r="AH266" s="117"/>
      <c r="AI266" s="117"/>
      <c r="AJ266" s="117">
        <f>IF(ISNUMBER(Q266),Q266,0)-IF(ISNUMBER(Z266),Z266,0)</f>
        <v>511200</v>
      </c>
      <c r="AK266" s="117"/>
      <c r="AL266" s="117"/>
      <c r="AM266" s="117"/>
      <c r="AN266" s="117"/>
      <c r="AO266" s="117">
        <v>471200</v>
      </c>
      <c r="AP266" s="117"/>
      <c r="AQ266" s="117"/>
      <c r="AR266" s="117"/>
      <c r="AS266" s="117"/>
      <c r="AT266" s="117">
        <f>IF(ISNUMBER(V266),V266,0)-IF(ISNUMBER(Z266),Z266,0)-IF(ISNUMBER(AE266),AE266,0)</f>
        <v>0</v>
      </c>
      <c r="AU266" s="117"/>
      <c r="AV266" s="117"/>
      <c r="AW266" s="117"/>
      <c r="AX266" s="117">
        <v>0</v>
      </c>
      <c r="AY266" s="117"/>
      <c r="AZ266" s="117"/>
      <c r="BA266" s="117"/>
      <c r="BB266" s="117"/>
      <c r="BC266" s="117">
        <v>0</v>
      </c>
      <c r="BD266" s="117"/>
      <c r="BE266" s="117"/>
      <c r="BF266" s="117"/>
      <c r="BG266" s="117"/>
      <c r="BH266" s="117">
        <f>IF(ISNUMBER(AO266),AO266,0)-IF(ISNUMBER(AX266),AX266,0)</f>
        <v>471200</v>
      </c>
      <c r="BI266" s="117"/>
      <c r="BJ266" s="117"/>
      <c r="BK266" s="117"/>
      <c r="BL266" s="117"/>
    </row>
    <row r="267" spans="1:79" s="99" customFormat="1" ht="25.5" customHeight="1" x14ac:dyDescent="0.2">
      <c r="A267" s="110">
        <v>2210</v>
      </c>
      <c r="B267" s="110"/>
      <c r="C267" s="110"/>
      <c r="D267" s="110"/>
      <c r="E267" s="110"/>
      <c r="F267" s="110"/>
      <c r="G267" s="92" t="s">
        <v>180</v>
      </c>
      <c r="H267" s="93"/>
      <c r="I267" s="93"/>
      <c r="J267" s="93"/>
      <c r="K267" s="93"/>
      <c r="L267" s="93"/>
      <c r="M267" s="93"/>
      <c r="N267" s="93"/>
      <c r="O267" s="93"/>
      <c r="P267" s="94"/>
      <c r="Q267" s="117">
        <v>51795</v>
      </c>
      <c r="R267" s="117"/>
      <c r="S267" s="117"/>
      <c r="T267" s="117"/>
      <c r="U267" s="117"/>
      <c r="V267" s="117">
        <v>0</v>
      </c>
      <c r="W267" s="117"/>
      <c r="X267" s="117"/>
      <c r="Y267" s="117"/>
      <c r="Z267" s="117">
        <v>0</v>
      </c>
      <c r="AA267" s="117"/>
      <c r="AB267" s="117"/>
      <c r="AC267" s="117"/>
      <c r="AD267" s="117"/>
      <c r="AE267" s="117">
        <v>0</v>
      </c>
      <c r="AF267" s="117"/>
      <c r="AG267" s="117"/>
      <c r="AH267" s="117"/>
      <c r="AI267" s="117"/>
      <c r="AJ267" s="117">
        <f>IF(ISNUMBER(Q267),Q267,0)-IF(ISNUMBER(Z267),Z267,0)</f>
        <v>51795</v>
      </c>
      <c r="AK267" s="117"/>
      <c r="AL267" s="117"/>
      <c r="AM267" s="117"/>
      <c r="AN267" s="117"/>
      <c r="AO267" s="117">
        <v>42800</v>
      </c>
      <c r="AP267" s="117"/>
      <c r="AQ267" s="117"/>
      <c r="AR267" s="117"/>
      <c r="AS267" s="117"/>
      <c r="AT267" s="117">
        <f>IF(ISNUMBER(V267),V267,0)-IF(ISNUMBER(Z267),Z267,0)-IF(ISNUMBER(AE267),AE267,0)</f>
        <v>0</v>
      </c>
      <c r="AU267" s="117"/>
      <c r="AV267" s="117"/>
      <c r="AW267" s="117"/>
      <c r="AX267" s="117">
        <v>0</v>
      </c>
      <c r="AY267" s="117"/>
      <c r="AZ267" s="117"/>
      <c r="BA267" s="117"/>
      <c r="BB267" s="117"/>
      <c r="BC267" s="117">
        <v>0</v>
      </c>
      <c r="BD267" s="117"/>
      <c r="BE267" s="117"/>
      <c r="BF267" s="117"/>
      <c r="BG267" s="117"/>
      <c r="BH267" s="117">
        <f>IF(ISNUMBER(AO267),AO267,0)-IF(ISNUMBER(AX267),AX267,0)</f>
        <v>42800</v>
      </c>
      <c r="BI267" s="117"/>
      <c r="BJ267" s="117"/>
      <c r="BK267" s="117"/>
      <c r="BL267" s="117"/>
    </row>
    <row r="268" spans="1:79" s="99" customFormat="1" ht="25.5" customHeight="1" x14ac:dyDescent="0.2">
      <c r="A268" s="110">
        <v>2240</v>
      </c>
      <c r="B268" s="110"/>
      <c r="C268" s="110"/>
      <c r="D268" s="110"/>
      <c r="E268" s="110"/>
      <c r="F268" s="110"/>
      <c r="G268" s="92" t="s">
        <v>181</v>
      </c>
      <c r="H268" s="93"/>
      <c r="I268" s="93"/>
      <c r="J268" s="93"/>
      <c r="K268" s="93"/>
      <c r="L268" s="93"/>
      <c r="M268" s="93"/>
      <c r="N268" s="93"/>
      <c r="O268" s="93"/>
      <c r="P268" s="94"/>
      <c r="Q268" s="117">
        <v>303405</v>
      </c>
      <c r="R268" s="117"/>
      <c r="S268" s="117"/>
      <c r="T268" s="117"/>
      <c r="U268" s="117"/>
      <c r="V268" s="117">
        <v>0</v>
      </c>
      <c r="W268" s="117"/>
      <c r="X268" s="117"/>
      <c r="Y268" s="117"/>
      <c r="Z268" s="117">
        <v>0</v>
      </c>
      <c r="AA268" s="117"/>
      <c r="AB268" s="117"/>
      <c r="AC268" s="117"/>
      <c r="AD268" s="117"/>
      <c r="AE268" s="117">
        <v>0</v>
      </c>
      <c r="AF268" s="117"/>
      <c r="AG268" s="117"/>
      <c r="AH268" s="117"/>
      <c r="AI268" s="117"/>
      <c r="AJ268" s="117">
        <f>IF(ISNUMBER(Q268),Q268,0)-IF(ISNUMBER(Z268),Z268,0)</f>
        <v>303405</v>
      </c>
      <c r="AK268" s="117"/>
      <c r="AL268" s="117"/>
      <c r="AM268" s="117"/>
      <c r="AN268" s="117"/>
      <c r="AO268" s="117">
        <v>85600</v>
      </c>
      <c r="AP268" s="117"/>
      <c r="AQ268" s="117"/>
      <c r="AR268" s="117"/>
      <c r="AS268" s="117"/>
      <c r="AT268" s="117">
        <f>IF(ISNUMBER(V268),V268,0)-IF(ISNUMBER(Z268),Z268,0)-IF(ISNUMBER(AE268),AE268,0)</f>
        <v>0</v>
      </c>
      <c r="AU268" s="117"/>
      <c r="AV268" s="117"/>
      <c r="AW268" s="117"/>
      <c r="AX268" s="117">
        <v>0</v>
      </c>
      <c r="AY268" s="117"/>
      <c r="AZ268" s="117"/>
      <c r="BA268" s="117"/>
      <c r="BB268" s="117"/>
      <c r="BC268" s="117">
        <v>0</v>
      </c>
      <c r="BD268" s="117"/>
      <c r="BE268" s="117"/>
      <c r="BF268" s="117"/>
      <c r="BG268" s="117"/>
      <c r="BH268" s="117">
        <f>IF(ISNUMBER(AO268),AO268,0)-IF(ISNUMBER(AX268),AX268,0)</f>
        <v>85600</v>
      </c>
      <c r="BI268" s="117"/>
      <c r="BJ268" s="117"/>
      <c r="BK268" s="117"/>
      <c r="BL268" s="117"/>
    </row>
    <row r="269" spans="1:79" s="99" customFormat="1" ht="25.5" customHeight="1" x14ac:dyDescent="0.2">
      <c r="A269" s="110">
        <v>2272</v>
      </c>
      <c r="B269" s="110"/>
      <c r="C269" s="110"/>
      <c r="D269" s="110"/>
      <c r="E269" s="110"/>
      <c r="F269" s="110"/>
      <c r="G269" s="92" t="s">
        <v>182</v>
      </c>
      <c r="H269" s="93"/>
      <c r="I269" s="93"/>
      <c r="J269" s="93"/>
      <c r="K269" s="93"/>
      <c r="L269" s="93"/>
      <c r="M269" s="93"/>
      <c r="N269" s="93"/>
      <c r="O269" s="93"/>
      <c r="P269" s="94"/>
      <c r="Q269" s="117">
        <v>7300</v>
      </c>
      <c r="R269" s="117"/>
      <c r="S269" s="117"/>
      <c r="T269" s="117"/>
      <c r="U269" s="117"/>
      <c r="V269" s="117">
        <v>0</v>
      </c>
      <c r="W269" s="117"/>
      <c r="X269" s="117"/>
      <c r="Y269" s="117"/>
      <c r="Z269" s="117">
        <v>0</v>
      </c>
      <c r="AA269" s="117"/>
      <c r="AB269" s="117"/>
      <c r="AC269" s="117"/>
      <c r="AD269" s="117"/>
      <c r="AE269" s="117">
        <v>0</v>
      </c>
      <c r="AF269" s="117"/>
      <c r="AG269" s="117"/>
      <c r="AH269" s="117"/>
      <c r="AI269" s="117"/>
      <c r="AJ269" s="117">
        <f>IF(ISNUMBER(Q269),Q269,0)-IF(ISNUMBER(Z269),Z269,0)</f>
        <v>7300</v>
      </c>
      <c r="AK269" s="117"/>
      <c r="AL269" s="117"/>
      <c r="AM269" s="117"/>
      <c r="AN269" s="117"/>
      <c r="AO269" s="117">
        <v>8900</v>
      </c>
      <c r="AP269" s="117"/>
      <c r="AQ269" s="117"/>
      <c r="AR269" s="117"/>
      <c r="AS269" s="117"/>
      <c r="AT269" s="117">
        <f>IF(ISNUMBER(V269),V269,0)-IF(ISNUMBER(Z269),Z269,0)-IF(ISNUMBER(AE269),AE269,0)</f>
        <v>0</v>
      </c>
      <c r="AU269" s="117"/>
      <c r="AV269" s="117"/>
      <c r="AW269" s="117"/>
      <c r="AX269" s="117">
        <v>0</v>
      </c>
      <c r="AY269" s="117"/>
      <c r="AZ269" s="117"/>
      <c r="BA269" s="117"/>
      <c r="BB269" s="117"/>
      <c r="BC269" s="117">
        <v>0</v>
      </c>
      <c r="BD269" s="117"/>
      <c r="BE269" s="117"/>
      <c r="BF269" s="117"/>
      <c r="BG269" s="117"/>
      <c r="BH269" s="117">
        <f>IF(ISNUMBER(AO269),AO269,0)-IF(ISNUMBER(AX269),AX269,0)</f>
        <v>8900</v>
      </c>
      <c r="BI269" s="117"/>
      <c r="BJ269" s="117"/>
      <c r="BK269" s="117"/>
      <c r="BL269" s="117"/>
    </row>
    <row r="270" spans="1:79" s="99" customFormat="1" ht="12.75" customHeight="1" x14ac:dyDescent="0.2">
      <c r="A270" s="110">
        <v>2273</v>
      </c>
      <c r="B270" s="110"/>
      <c r="C270" s="110"/>
      <c r="D270" s="110"/>
      <c r="E270" s="110"/>
      <c r="F270" s="110"/>
      <c r="G270" s="92" t="s">
        <v>183</v>
      </c>
      <c r="H270" s="93"/>
      <c r="I270" s="93"/>
      <c r="J270" s="93"/>
      <c r="K270" s="93"/>
      <c r="L270" s="93"/>
      <c r="M270" s="93"/>
      <c r="N270" s="93"/>
      <c r="O270" s="93"/>
      <c r="P270" s="94"/>
      <c r="Q270" s="117">
        <v>395000</v>
      </c>
      <c r="R270" s="117"/>
      <c r="S270" s="117"/>
      <c r="T270" s="117"/>
      <c r="U270" s="117"/>
      <c r="V270" s="117">
        <v>0</v>
      </c>
      <c r="W270" s="117"/>
      <c r="X270" s="117"/>
      <c r="Y270" s="117"/>
      <c r="Z270" s="117">
        <v>0</v>
      </c>
      <c r="AA270" s="117"/>
      <c r="AB270" s="117"/>
      <c r="AC270" s="117"/>
      <c r="AD270" s="117"/>
      <c r="AE270" s="117">
        <v>0</v>
      </c>
      <c r="AF270" s="117"/>
      <c r="AG270" s="117"/>
      <c r="AH270" s="117"/>
      <c r="AI270" s="117"/>
      <c r="AJ270" s="117">
        <f>IF(ISNUMBER(Q270),Q270,0)-IF(ISNUMBER(Z270),Z270,0)</f>
        <v>395000</v>
      </c>
      <c r="AK270" s="117"/>
      <c r="AL270" s="117"/>
      <c r="AM270" s="117"/>
      <c r="AN270" s="117"/>
      <c r="AO270" s="117">
        <v>430000</v>
      </c>
      <c r="AP270" s="117"/>
      <c r="AQ270" s="117"/>
      <c r="AR270" s="117"/>
      <c r="AS270" s="117"/>
      <c r="AT270" s="117">
        <f>IF(ISNUMBER(V270),V270,0)-IF(ISNUMBER(Z270),Z270,0)-IF(ISNUMBER(AE270),AE270,0)</f>
        <v>0</v>
      </c>
      <c r="AU270" s="117"/>
      <c r="AV270" s="117"/>
      <c r="AW270" s="117"/>
      <c r="AX270" s="117">
        <v>0</v>
      </c>
      <c r="AY270" s="117"/>
      <c r="AZ270" s="117"/>
      <c r="BA270" s="117"/>
      <c r="BB270" s="117"/>
      <c r="BC270" s="117">
        <v>0</v>
      </c>
      <c r="BD270" s="117"/>
      <c r="BE270" s="117"/>
      <c r="BF270" s="117"/>
      <c r="BG270" s="117"/>
      <c r="BH270" s="117">
        <f>IF(ISNUMBER(AO270),AO270,0)-IF(ISNUMBER(AX270),AX270,0)</f>
        <v>430000</v>
      </c>
      <c r="BI270" s="117"/>
      <c r="BJ270" s="117"/>
      <c r="BK270" s="117"/>
      <c r="BL270" s="117"/>
    </row>
    <row r="271" spans="1:79" s="99" customFormat="1" ht="12.75" customHeight="1" x14ac:dyDescent="0.2">
      <c r="A271" s="110">
        <v>2274</v>
      </c>
      <c r="B271" s="110"/>
      <c r="C271" s="110"/>
      <c r="D271" s="110"/>
      <c r="E271" s="110"/>
      <c r="F271" s="110"/>
      <c r="G271" s="92" t="s">
        <v>184</v>
      </c>
      <c r="H271" s="93"/>
      <c r="I271" s="93"/>
      <c r="J271" s="93"/>
      <c r="K271" s="93"/>
      <c r="L271" s="93"/>
      <c r="M271" s="93"/>
      <c r="N271" s="93"/>
      <c r="O271" s="93"/>
      <c r="P271" s="94"/>
      <c r="Q271" s="117">
        <v>322700</v>
      </c>
      <c r="R271" s="117"/>
      <c r="S271" s="117"/>
      <c r="T271" s="117"/>
      <c r="U271" s="117"/>
      <c r="V271" s="117">
        <v>0</v>
      </c>
      <c r="W271" s="117"/>
      <c r="X271" s="117"/>
      <c r="Y271" s="117"/>
      <c r="Z271" s="117">
        <v>0</v>
      </c>
      <c r="AA271" s="117"/>
      <c r="AB271" s="117"/>
      <c r="AC271" s="117"/>
      <c r="AD271" s="117"/>
      <c r="AE271" s="117">
        <v>0</v>
      </c>
      <c r="AF271" s="117"/>
      <c r="AG271" s="117"/>
      <c r="AH271" s="117"/>
      <c r="AI271" s="117"/>
      <c r="AJ271" s="117">
        <f>IF(ISNUMBER(Q271),Q271,0)-IF(ISNUMBER(Z271),Z271,0)</f>
        <v>322700</v>
      </c>
      <c r="AK271" s="117"/>
      <c r="AL271" s="117"/>
      <c r="AM271" s="117"/>
      <c r="AN271" s="117"/>
      <c r="AO271" s="117">
        <v>322700</v>
      </c>
      <c r="AP271" s="117"/>
      <c r="AQ271" s="117"/>
      <c r="AR271" s="117"/>
      <c r="AS271" s="117"/>
      <c r="AT271" s="117">
        <f>IF(ISNUMBER(V271),V271,0)-IF(ISNUMBER(Z271),Z271,0)-IF(ISNUMBER(AE271),AE271,0)</f>
        <v>0</v>
      </c>
      <c r="AU271" s="117"/>
      <c r="AV271" s="117"/>
      <c r="AW271" s="117"/>
      <c r="AX271" s="117">
        <v>0</v>
      </c>
      <c r="AY271" s="117"/>
      <c r="AZ271" s="117"/>
      <c r="BA271" s="117"/>
      <c r="BB271" s="117"/>
      <c r="BC271" s="117">
        <v>0</v>
      </c>
      <c r="BD271" s="117"/>
      <c r="BE271" s="117"/>
      <c r="BF271" s="117"/>
      <c r="BG271" s="117"/>
      <c r="BH271" s="117">
        <f>IF(ISNUMBER(AO271),AO271,0)-IF(ISNUMBER(AX271),AX271,0)</f>
        <v>322700</v>
      </c>
      <c r="BI271" s="117"/>
      <c r="BJ271" s="117"/>
      <c r="BK271" s="117"/>
      <c r="BL271" s="117"/>
    </row>
    <row r="272" spans="1:79" s="99" customFormat="1" ht="12.75" customHeight="1" x14ac:dyDescent="0.2">
      <c r="A272" s="110">
        <v>2800</v>
      </c>
      <c r="B272" s="110"/>
      <c r="C272" s="110"/>
      <c r="D272" s="110"/>
      <c r="E272" s="110"/>
      <c r="F272" s="110"/>
      <c r="G272" s="92" t="s">
        <v>185</v>
      </c>
      <c r="H272" s="93"/>
      <c r="I272" s="93"/>
      <c r="J272" s="93"/>
      <c r="K272" s="93"/>
      <c r="L272" s="93"/>
      <c r="M272" s="93"/>
      <c r="N272" s="93"/>
      <c r="O272" s="93"/>
      <c r="P272" s="94"/>
      <c r="Q272" s="117">
        <v>1400</v>
      </c>
      <c r="R272" s="117"/>
      <c r="S272" s="117"/>
      <c r="T272" s="117"/>
      <c r="U272" s="117"/>
      <c r="V272" s="117">
        <v>0</v>
      </c>
      <c r="W272" s="117"/>
      <c r="X272" s="117"/>
      <c r="Y272" s="117"/>
      <c r="Z272" s="117">
        <v>0</v>
      </c>
      <c r="AA272" s="117"/>
      <c r="AB272" s="117"/>
      <c r="AC272" s="117"/>
      <c r="AD272" s="117"/>
      <c r="AE272" s="117">
        <v>0</v>
      </c>
      <c r="AF272" s="117"/>
      <c r="AG272" s="117"/>
      <c r="AH272" s="117"/>
      <c r="AI272" s="117"/>
      <c r="AJ272" s="117">
        <f>IF(ISNUMBER(Q272),Q272,0)-IF(ISNUMBER(Z272),Z272,0)</f>
        <v>1400</v>
      </c>
      <c r="AK272" s="117"/>
      <c r="AL272" s="117"/>
      <c r="AM272" s="117"/>
      <c r="AN272" s="117"/>
      <c r="AO272" s="117">
        <v>1400</v>
      </c>
      <c r="AP272" s="117"/>
      <c r="AQ272" s="117"/>
      <c r="AR272" s="117"/>
      <c r="AS272" s="117"/>
      <c r="AT272" s="117">
        <f>IF(ISNUMBER(V272),V272,0)-IF(ISNUMBER(Z272),Z272,0)-IF(ISNUMBER(AE272),AE272,0)</f>
        <v>0</v>
      </c>
      <c r="AU272" s="117"/>
      <c r="AV272" s="117"/>
      <c r="AW272" s="117"/>
      <c r="AX272" s="117">
        <v>0</v>
      </c>
      <c r="AY272" s="117"/>
      <c r="AZ272" s="117"/>
      <c r="BA272" s="117"/>
      <c r="BB272" s="117"/>
      <c r="BC272" s="117">
        <v>0</v>
      </c>
      <c r="BD272" s="117"/>
      <c r="BE272" s="117"/>
      <c r="BF272" s="117"/>
      <c r="BG272" s="117"/>
      <c r="BH272" s="117">
        <f>IF(ISNUMBER(AO272),AO272,0)-IF(ISNUMBER(AX272),AX272,0)</f>
        <v>1400</v>
      </c>
      <c r="BI272" s="117"/>
      <c r="BJ272" s="117"/>
      <c r="BK272" s="117"/>
      <c r="BL272" s="117"/>
    </row>
    <row r="273" spans="1:79" s="6" customFormat="1" ht="12.75" customHeight="1" x14ac:dyDescent="0.2">
      <c r="A273" s="85"/>
      <c r="B273" s="85"/>
      <c r="C273" s="85"/>
      <c r="D273" s="85"/>
      <c r="E273" s="85"/>
      <c r="F273" s="85"/>
      <c r="G273" s="100" t="s">
        <v>147</v>
      </c>
      <c r="H273" s="101"/>
      <c r="I273" s="101"/>
      <c r="J273" s="101"/>
      <c r="K273" s="101"/>
      <c r="L273" s="101"/>
      <c r="M273" s="101"/>
      <c r="N273" s="101"/>
      <c r="O273" s="101"/>
      <c r="P273" s="102"/>
      <c r="Q273" s="116">
        <v>4040800</v>
      </c>
      <c r="R273" s="116"/>
      <c r="S273" s="116"/>
      <c r="T273" s="116"/>
      <c r="U273" s="116"/>
      <c r="V273" s="116">
        <v>0</v>
      </c>
      <c r="W273" s="116"/>
      <c r="X273" s="116"/>
      <c r="Y273" s="116"/>
      <c r="Z273" s="116">
        <v>0</v>
      </c>
      <c r="AA273" s="116"/>
      <c r="AB273" s="116"/>
      <c r="AC273" s="116"/>
      <c r="AD273" s="116"/>
      <c r="AE273" s="116">
        <v>0</v>
      </c>
      <c r="AF273" s="116"/>
      <c r="AG273" s="116"/>
      <c r="AH273" s="116"/>
      <c r="AI273" s="116"/>
      <c r="AJ273" s="116">
        <f>IF(ISNUMBER(Q273),Q273,0)-IF(ISNUMBER(Z273),Z273,0)</f>
        <v>4040800</v>
      </c>
      <c r="AK273" s="116"/>
      <c r="AL273" s="116"/>
      <c r="AM273" s="116"/>
      <c r="AN273" s="116"/>
      <c r="AO273" s="116">
        <v>3669600</v>
      </c>
      <c r="AP273" s="116"/>
      <c r="AQ273" s="116"/>
      <c r="AR273" s="116"/>
      <c r="AS273" s="116"/>
      <c r="AT273" s="116">
        <f>IF(ISNUMBER(V273),V273,0)-IF(ISNUMBER(Z273),Z273,0)-IF(ISNUMBER(AE273),AE273,0)</f>
        <v>0</v>
      </c>
      <c r="AU273" s="116"/>
      <c r="AV273" s="116"/>
      <c r="AW273" s="116"/>
      <c r="AX273" s="116">
        <v>0</v>
      </c>
      <c r="AY273" s="116"/>
      <c r="AZ273" s="116"/>
      <c r="BA273" s="116"/>
      <c r="BB273" s="116"/>
      <c r="BC273" s="116">
        <v>0</v>
      </c>
      <c r="BD273" s="116"/>
      <c r="BE273" s="116"/>
      <c r="BF273" s="116"/>
      <c r="BG273" s="116"/>
      <c r="BH273" s="116">
        <f>IF(ISNUMBER(AO273),AO273,0)-IF(ISNUMBER(AX273),AX273,0)</f>
        <v>3669600</v>
      </c>
      <c r="BI273" s="116"/>
      <c r="BJ273" s="116"/>
      <c r="BK273" s="116"/>
      <c r="BL273" s="116"/>
    </row>
    <row r="275" spans="1:79" ht="14.25" customHeight="1" x14ac:dyDescent="12.75">
      <c r="A275" s="29" t="s">
        <v>256</v>
      </c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</row>
    <row r="276" spans="1:79" ht="15" customHeight="1" x14ac:dyDescent="0.2">
      <c r="A276" s="31" t="s">
        <v>249</v>
      </c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</row>
    <row r="277" spans="1:79" ht="42.95" customHeight="1" x14ac:dyDescent="0.2">
      <c r="A277" s="74" t="s">
        <v>135</v>
      </c>
      <c r="B277" s="74"/>
      <c r="C277" s="74"/>
      <c r="D277" s="74"/>
      <c r="E277" s="74"/>
      <c r="F277" s="74"/>
      <c r="G277" s="27" t="s">
        <v>19</v>
      </c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 t="s">
        <v>15</v>
      </c>
      <c r="U277" s="27"/>
      <c r="V277" s="27"/>
      <c r="W277" s="27"/>
      <c r="X277" s="27"/>
      <c r="Y277" s="27"/>
      <c r="Z277" s="27" t="s">
        <v>14</v>
      </c>
      <c r="AA277" s="27"/>
      <c r="AB277" s="27"/>
      <c r="AC277" s="27"/>
      <c r="AD277" s="27"/>
      <c r="AE277" s="27" t="s">
        <v>252</v>
      </c>
      <c r="AF277" s="27"/>
      <c r="AG277" s="27"/>
      <c r="AH277" s="27"/>
      <c r="AI277" s="27"/>
      <c r="AJ277" s="27"/>
      <c r="AK277" s="27" t="s">
        <v>257</v>
      </c>
      <c r="AL277" s="27"/>
      <c r="AM277" s="27"/>
      <c r="AN277" s="27"/>
      <c r="AO277" s="27"/>
      <c r="AP277" s="27"/>
      <c r="AQ277" s="27" t="s">
        <v>270</v>
      </c>
      <c r="AR277" s="27"/>
      <c r="AS277" s="27"/>
      <c r="AT277" s="27"/>
      <c r="AU277" s="27"/>
      <c r="AV277" s="27"/>
      <c r="AW277" s="27" t="s">
        <v>18</v>
      </c>
      <c r="AX277" s="27"/>
      <c r="AY277" s="27"/>
      <c r="AZ277" s="27"/>
      <c r="BA277" s="27"/>
      <c r="BB277" s="27"/>
      <c r="BC277" s="27"/>
      <c r="BD277" s="27"/>
      <c r="BE277" s="27" t="s">
        <v>156</v>
      </c>
      <c r="BF277" s="27"/>
      <c r="BG277" s="27"/>
      <c r="BH277" s="27"/>
      <c r="BI277" s="27"/>
      <c r="BJ277" s="27"/>
      <c r="BK277" s="27"/>
      <c r="BL277" s="27"/>
    </row>
    <row r="278" spans="1:79" ht="21.75" customHeight="1" x14ac:dyDescent="0.2">
      <c r="A278" s="74"/>
      <c r="B278" s="74"/>
      <c r="C278" s="74"/>
      <c r="D278" s="74"/>
      <c r="E278" s="74"/>
      <c r="F278" s="74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</row>
    <row r="279" spans="1:79" ht="15" customHeight="1" x14ac:dyDescent="0.2">
      <c r="A279" s="27">
        <v>1</v>
      </c>
      <c r="B279" s="27"/>
      <c r="C279" s="27"/>
      <c r="D279" s="27"/>
      <c r="E279" s="27"/>
      <c r="F279" s="27"/>
      <c r="G279" s="27">
        <v>2</v>
      </c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>
        <v>3</v>
      </c>
      <c r="U279" s="27"/>
      <c r="V279" s="27"/>
      <c r="W279" s="27"/>
      <c r="X279" s="27"/>
      <c r="Y279" s="27"/>
      <c r="Z279" s="27">
        <v>4</v>
      </c>
      <c r="AA279" s="27"/>
      <c r="AB279" s="27"/>
      <c r="AC279" s="27"/>
      <c r="AD279" s="27"/>
      <c r="AE279" s="27">
        <v>5</v>
      </c>
      <c r="AF279" s="27"/>
      <c r="AG279" s="27"/>
      <c r="AH279" s="27"/>
      <c r="AI279" s="27"/>
      <c r="AJ279" s="27"/>
      <c r="AK279" s="27">
        <v>6</v>
      </c>
      <c r="AL279" s="27"/>
      <c r="AM279" s="27"/>
      <c r="AN279" s="27"/>
      <c r="AO279" s="27"/>
      <c r="AP279" s="27"/>
      <c r="AQ279" s="27">
        <v>7</v>
      </c>
      <c r="AR279" s="27"/>
      <c r="AS279" s="27"/>
      <c r="AT279" s="27"/>
      <c r="AU279" s="27"/>
      <c r="AV279" s="27"/>
      <c r="AW279" s="26">
        <v>8</v>
      </c>
      <c r="AX279" s="26"/>
      <c r="AY279" s="26"/>
      <c r="AZ279" s="26"/>
      <c r="BA279" s="26"/>
      <c r="BB279" s="26"/>
      <c r="BC279" s="26"/>
      <c r="BD279" s="26"/>
      <c r="BE279" s="26">
        <v>9</v>
      </c>
      <c r="BF279" s="26"/>
      <c r="BG279" s="26"/>
      <c r="BH279" s="26"/>
      <c r="BI279" s="26"/>
      <c r="BJ279" s="26"/>
      <c r="BK279" s="26"/>
      <c r="BL279" s="26"/>
    </row>
    <row r="280" spans="1:79" s="1" customFormat="1" ht="18.75" hidden="1" customHeight="1" x14ac:dyDescent="0.2">
      <c r="A280" s="26" t="s">
        <v>64</v>
      </c>
      <c r="B280" s="26"/>
      <c r="C280" s="26"/>
      <c r="D280" s="26"/>
      <c r="E280" s="26"/>
      <c r="F280" s="26"/>
      <c r="G280" s="67" t="s">
        <v>57</v>
      </c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30" t="s">
        <v>80</v>
      </c>
      <c r="U280" s="30"/>
      <c r="V280" s="30"/>
      <c r="W280" s="30"/>
      <c r="X280" s="30"/>
      <c r="Y280" s="30"/>
      <c r="Z280" s="30" t="s">
        <v>81</v>
      </c>
      <c r="AA280" s="30"/>
      <c r="AB280" s="30"/>
      <c r="AC280" s="30"/>
      <c r="AD280" s="30"/>
      <c r="AE280" s="30" t="s">
        <v>82</v>
      </c>
      <c r="AF280" s="30"/>
      <c r="AG280" s="30"/>
      <c r="AH280" s="30"/>
      <c r="AI280" s="30"/>
      <c r="AJ280" s="30"/>
      <c r="AK280" s="30" t="s">
        <v>83</v>
      </c>
      <c r="AL280" s="30"/>
      <c r="AM280" s="30"/>
      <c r="AN280" s="30"/>
      <c r="AO280" s="30"/>
      <c r="AP280" s="30"/>
      <c r="AQ280" s="30" t="s">
        <v>84</v>
      </c>
      <c r="AR280" s="30"/>
      <c r="AS280" s="30"/>
      <c r="AT280" s="30"/>
      <c r="AU280" s="30"/>
      <c r="AV280" s="30"/>
      <c r="AW280" s="67" t="s">
        <v>87</v>
      </c>
      <c r="AX280" s="67"/>
      <c r="AY280" s="67"/>
      <c r="AZ280" s="67"/>
      <c r="BA280" s="67"/>
      <c r="BB280" s="67"/>
      <c r="BC280" s="67"/>
      <c r="BD280" s="67"/>
      <c r="BE280" s="67" t="s">
        <v>88</v>
      </c>
      <c r="BF280" s="67"/>
      <c r="BG280" s="67"/>
      <c r="BH280" s="67"/>
      <c r="BI280" s="67"/>
      <c r="BJ280" s="67"/>
      <c r="BK280" s="67"/>
      <c r="BL280" s="67"/>
      <c r="CA280" s="1" t="s">
        <v>54</v>
      </c>
    </row>
    <row r="281" spans="1:79" s="99" customFormat="1" ht="12.75" customHeight="1" x14ac:dyDescent="0.2">
      <c r="A281" s="110">
        <v>2111</v>
      </c>
      <c r="B281" s="110"/>
      <c r="C281" s="110"/>
      <c r="D281" s="110"/>
      <c r="E281" s="110"/>
      <c r="F281" s="110"/>
      <c r="G281" s="92" t="s">
        <v>178</v>
      </c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4"/>
      <c r="T281" s="117">
        <v>1950300</v>
      </c>
      <c r="U281" s="117"/>
      <c r="V281" s="117"/>
      <c r="W281" s="117"/>
      <c r="X281" s="117"/>
      <c r="Y281" s="117"/>
      <c r="Z281" s="117">
        <v>1907539.9100000001</v>
      </c>
      <c r="AA281" s="117"/>
      <c r="AB281" s="117"/>
      <c r="AC281" s="117"/>
      <c r="AD281" s="117"/>
      <c r="AE281" s="117">
        <v>0</v>
      </c>
      <c r="AF281" s="117"/>
      <c r="AG281" s="117"/>
      <c r="AH281" s="117"/>
      <c r="AI281" s="117"/>
      <c r="AJ281" s="117"/>
      <c r="AK281" s="117">
        <v>0</v>
      </c>
      <c r="AL281" s="117"/>
      <c r="AM281" s="117"/>
      <c r="AN281" s="117"/>
      <c r="AO281" s="117"/>
      <c r="AP281" s="117"/>
      <c r="AQ281" s="117">
        <v>0</v>
      </c>
      <c r="AR281" s="117"/>
      <c r="AS281" s="117"/>
      <c r="AT281" s="117"/>
      <c r="AU281" s="117"/>
      <c r="AV281" s="117"/>
      <c r="AW281" s="128"/>
      <c r="AX281" s="128"/>
      <c r="AY281" s="128"/>
      <c r="AZ281" s="128"/>
      <c r="BA281" s="128"/>
      <c r="BB281" s="128"/>
      <c r="BC281" s="128"/>
      <c r="BD281" s="128"/>
      <c r="BE281" s="128"/>
      <c r="BF281" s="128"/>
      <c r="BG281" s="128"/>
      <c r="BH281" s="128"/>
      <c r="BI281" s="128"/>
      <c r="BJ281" s="128"/>
      <c r="BK281" s="128"/>
      <c r="BL281" s="128"/>
      <c r="CA281" s="99" t="s">
        <v>55</v>
      </c>
    </row>
    <row r="282" spans="1:79" s="99" customFormat="1" ht="12.75" customHeight="1" x14ac:dyDescent="0.2">
      <c r="A282" s="110">
        <v>2120</v>
      </c>
      <c r="B282" s="110"/>
      <c r="C282" s="110"/>
      <c r="D282" s="110"/>
      <c r="E282" s="110"/>
      <c r="F282" s="110"/>
      <c r="G282" s="92" t="s">
        <v>179</v>
      </c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4"/>
      <c r="T282" s="117">
        <v>430000</v>
      </c>
      <c r="U282" s="117"/>
      <c r="V282" s="117"/>
      <c r="W282" s="117"/>
      <c r="X282" s="117"/>
      <c r="Y282" s="117"/>
      <c r="Z282" s="117">
        <v>416486.61</v>
      </c>
      <c r="AA282" s="117"/>
      <c r="AB282" s="117"/>
      <c r="AC282" s="117"/>
      <c r="AD282" s="117"/>
      <c r="AE282" s="117">
        <v>0</v>
      </c>
      <c r="AF282" s="117"/>
      <c r="AG282" s="117"/>
      <c r="AH282" s="117"/>
      <c r="AI282" s="117"/>
      <c r="AJ282" s="117"/>
      <c r="AK282" s="117">
        <v>0</v>
      </c>
      <c r="AL282" s="117"/>
      <c r="AM282" s="117"/>
      <c r="AN282" s="117"/>
      <c r="AO282" s="117"/>
      <c r="AP282" s="117"/>
      <c r="AQ282" s="117">
        <v>0</v>
      </c>
      <c r="AR282" s="117"/>
      <c r="AS282" s="117"/>
      <c r="AT282" s="117"/>
      <c r="AU282" s="117"/>
      <c r="AV282" s="117"/>
      <c r="AW282" s="128"/>
      <c r="AX282" s="128"/>
      <c r="AY282" s="128"/>
      <c r="AZ282" s="128"/>
      <c r="BA282" s="128"/>
      <c r="BB282" s="128"/>
      <c r="BC282" s="128"/>
      <c r="BD282" s="128"/>
      <c r="BE282" s="128"/>
      <c r="BF282" s="128"/>
      <c r="BG282" s="128"/>
      <c r="BH282" s="128"/>
      <c r="BI282" s="128"/>
      <c r="BJ282" s="128"/>
      <c r="BK282" s="128"/>
      <c r="BL282" s="128"/>
    </row>
    <row r="283" spans="1:79" s="99" customFormat="1" ht="25.5" customHeight="1" x14ac:dyDescent="0.2">
      <c r="A283" s="110">
        <v>2210</v>
      </c>
      <c r="B283" s="110"/>
      <c r="C283" s="110"/>
      <c r="D283" s="110"/>
      <c r="E283" s="110"/>
      <c r="F283" s="110"/>
      <c r="G283" s="92" t="s">
        <v>180</v>
      </c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4"/>
      <c r="T283" s="117">
        <v>65000</v>
      </c>
      <c r="U283" s="117"/>
      <c r="V283" s="117"/>
      <c r="W283" s="117"/>
      <c r="X283" s="117"/>
      <c r="Y283" s="117"/>
      <c r="Z283" s="117">
        <v>48125.599999999999</v>
      </c>
      <c r="AA283" s="117"/>
      <c r="AB283" s="117"/>
      <c r="AC283" s="117"/>
      <c r="AD283" s="117"/>
      <c r="AE283" s="117">
        <v>0</v>
      </c>
      <c r="AF283" s="117"/>
      <c r="AG283" s="117"/>
      <c r="AH283" s="117"/>
      <c r="AI283" s="117"/>
      <c r="AJ283" s="117"/>
      <c r="AK283" s="117">
        <v>0</v>
      </c>
      <c r="AL283" s="117"/>
      <c r="AM283" s="117"/>
      <c r="AN283" s="117"/>
      <c r="AO283" s="117"/>
      <c r="AP283" s="117"/>
      <c r="AQ283" s="117">
        <v>0</v>
      </c>
      <c r="AR283" s="117"/>
      <c r="AS283" s="117"/>
      <c r="AT283" s="117"/>
      <c r="AU283" s="117"/>
      <c r="AV283" s="117"/>
      <c r="AW283" s="128"/>
      <c r="AX283" s="128"/>
      <c r="AY283" s="128"/>
      <c r="AZ283" s="128"/>
      <c r="BA283" s="128"/>
      <c r="BB283" s="128"/>
      <c r="BC283" s="128"/>
      <c r="BD283" s="128"/>
      <c r="BE283" s="128"/>
      <c r="BF283" s="128"/>
      <c r="BG283" s="128"/>
      <c r="BH283" s="128"/>
      <c r="BI283" s="128"/>
      <c r="BJ283" s="128"/>
      <c r="BK283" s="128"/>
      <c r="BL283" s="128"/>
    </row>
    <row r="284" spans="1:79" s="99" customFormat="1" ht="12.75" customHeight="1" x14ac:dyDescent="0.2">
      <c r="A284" s="110">
        <v>2240</v>
      </c>
      <c r="B284" s="110"/>
      <c r="C284" s="110"/>
      <c r="D284" s="110"/>
      <c r="E284" s="110"/>
      <c r="F284" s="110"/>
      <c r="G284" s="92" t="s">
        <v>181</v>
      </c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4"/>
      <c r="T284" s="117">
        <v>677370</v>
      </c>
      <c r="U284" s="117"/>
      <c r="V284" s="117"/>
      <c r="W284" s="117"/>
      <c r="X284" s="117"/>
      <c r="Y284" s="117"/>
      <c r="Z284" s="117">
        <v>624375.72</v>
      </c>
      <c r="AA284" s="117"/>
      <c r="AB284" s="117"/>
      <c r="AC284" s="117"/>
      <c r="AD284" s="117"/>
      <c r="AE284" s="117">
        <v>0</v>
      </c>
      <c r="AF284" s="117"/>
      <c r="AG284" s="117"/>
      <c r="AH284" s="117"/>
      <c r="AI284" s="117"/>
      <c r="AJ284" s="117"/>
      <c r="AK284" s="117">
        <v>0</v>
      </c>
      <c r="AL284" s="117"/>
      <c r="AM284" s="117"/>
      <c r="AN284" s="117"/>
      <c r="AO284" s="117"/>
      <c r="AP284" s="117"/>
      <c r="AQ284" s="117">
        <v>0</v>
      </c>
      <c r="AR284" s="117"/>
      <c r="AS284" s="117"/>
      <c r="AT284" s="117"/>
      <c r="AU284" s="117"/>
      <c r="AV284" s="117"/>
      <c r="AW284" s="128"/>
      <c r="AX284" s="128"/>
      <c r="AY284" s="128"/>
      <c r="AZ284" s="128"/>
      <c r="BA284" s="128"/>
      <c r="BB284" s="128"/>
      <c r="BC284" s="128"/>
      <c r="BD284" s="128"/>
      <c r="BE284" s="128"/>
      <c r="BF284" s="128"/>
      <c r="BG284" s="128"/>
      <c r="BH284" s="128"/>
      <c r="BI284" s="128"/>
      <c r="BJ284" s="128"/>
      <c r="BK284" s="128"/>
      <c r="BL284" s="128"/>
    </row>
    <row r="285" spans="1:79" s="99" customFormat="1" ht="25.5" customHeight="1" x14ac:dyDescent="0.2">
      <c r="A285" s="110">
        <v>2272</v>
      </c>
      <c r="B285" s="110"/>
      <c r="C285" s="110"/>
      <c r="D285" s="110"/>
      <c r="E285" s="110"/>
      <c r="F285" s="110"/>
      <c r="G285" s="92" t="s">
        <v>182</v>
      </c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4"/>
      <c r="T285" s="117">
        <v>6500</v>
      </c>
      <c r="U285" s="117"/>
      <c r="V285" s="117"/>
      <c r="W285" s="117"/>
      <c r="X285" s="117"/>
      <c r="Y285" s="117"/>
      <c r="Z285" s="117">
        <v>682.54</v>
      </c>
      <c r="AA285" s="117"/>
      <c r="AB285" s="117"/>
      <c r="AC285" s="117"/>
      <c r="AD285" s="117"/>
      <c r="AE285" s="117">
        <v>0</v>
      </c>
      <c r="AF285" s="117"/>
      <c r="AG285" s="117"/>
      <c r="AH285" s="117"/>
      <c r="AI285" s="117"/>
      <c r="AJ285" s="117"/>
      <c r="AK285" s="117">
        <v>0</v>
      </c>
      <c r="AL285" s="117"/>
      <c r="AM285" s="117"/>
      <c r="AN285" s="117"/>
      <c r="AO285" s="117"/>
      <c r="AP285" s="117"/>
      <c r="AQ285" s="117">
        <v>0</v>
      </c>
      <c r="AR285" s="117"/>
      <c r="AS285" s="117"/>
      <c r="AT285" s="117"/>
      <c r="AU285" s="117"/>
      <c r="AV285" s="117"/>
      <c r="AW285" s="128"/>
      <c r="AX285" s="128"/>
      <c r="AY285" s="128"/>
      <c r="AZ285" s="128"/>
      <c r="BA285" s="128"/>
      <c r="BB285" s="128"/>
      <c r="BC285" s="128"/>
      <c r="BD285" s="128"/>
      <c r="BE285" s="128"/>
      <c r="BF285" s="128"/>
      <c r="BG285" s="128"/>
      <c r="BH285" s="128"/>
      <c r="BI285" s="128"/>
      <c r="BJ285" s="128"/>
      <c r="BK285" s="128"/>
      <c r="BL285" s="128"/>
    </row>
    <row r="286" spans="1:79" s="99" customFormat="1" ht="12.75" customHeight="1" x14ac:dyDescent="0.2">
      <c r="A286" s="110">
        <v>2273</v>
      </c>
      <c r="B286" s="110"/>
      <c r="C286" s="110"/>
      <c r="D286" s="110"/>
      <c r="E286" s="110"/>
      <c r="F286" s="110"/>
      <c r="G286" s="92" t="s">
        <v>183</v>
      </c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4"/>
      <c r="T286" s="117">
        <v>295000</v>
      </c>
      <c r="U286" s="117"/>
      <c r="V286" s="117"/>
      <c r="W286" s="117"/>
      <c r="X286" s="117"/>
      <c r="Y286" s="117"/>
      <c r="Z286" s="117">
        <v>230904.22</v>
      </c>
      <c r="AA286" s="117"/>
      <c r="AB286" s="117"/>
      <c r="AC286" s="117"/>
      <c r="AD286" s="117"/>
      <c r="AE286" s="117">
        <v>0</v>
      </c>
      <c r="AF286" s="117"/>
      <c r="AG286" s="117"/>
      <c r="AH286" s="117"/>
      <c r="AI286" s="117"/>
      <c r="AJ286" s="117"/>
      <c r="AK286" s="117">
        <v>0</v>
      </c>
      <c r="AL286" s="117"/>
      <c r="AM286" s="117"/>
      <c r="AN286" s="117"/>
      <c r="AO286" s="117"/>
      <c r="AP286" s="117"/>
      <c r="AQ286" s="117">
        <v>0</v>
      </c>
      <c r="AR286" s="117"/>
      <c r="AS286" s="117"/>
      <c r="AT286" s="117"/>
      <c r="AU286" s="117"/>
      <c r="AV286" s="117"/>
      <c r="AW286" s="128"/>
      <c r="AX286" s="128"/>
      <c r="AY286" s="128"/>
      <c r="AZ286" s="128"/>
      <c r="BA286" s="128"/>
      <c r="BB286" s="128"/>
      <c r="BC286" s="128"/>
      <c r="BD286" s="128"/>
      <c r="BE286" s="128"/>
      <c r="BF286" s="128"/>
      <c r="BG286" s="128"/>
      <c r="BH286" s="128"/>
      <c r="BI286" s="128"/>
      <c r="BJ286" s="128"/>
      <c r="BK286" s="128"/>
      <c r="BL286" s="128"/>
    </row>
    <row r="287" spans="1:79" s="99" customFormat="1" ht="12.75" customHeight="1" x14ac:dyDescent="0.2">
      <c r="A287" s="110">
        <v>2274</v>
      </c>
      <c r="B287" s="110"/>
      <c r="C287" s="110"/>
      <c r="D287" s="110"/>
      <c r="E287" s="110"/>
      <c r="F287" s="110"/>
      <c r="G287" s="92" t="s">
        <v>184</v>
      </c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4"/>
      <c r="T287" s="117">
        <v>274400</v>
      </c>
      <c r="U287" s="117"/>
      <c r="V287" s="117"/>
      <c r="W287" s="117"/>
      <c r="X287" s="117"/>
      <c r="Y287" s="117"/>
      <c r="Z287" s="117">
        <v>178338.7</v>
      </c>
      <c r="AA287" s="117"/>
      <c r="AB287" s="117"/>
      <c r="AC287" s="117"/>
      <c r="AD287" s="117"/>
      <c r="AE287" s="117">
        <v>52972.480000000003</v>
      </c>
      <c r="AF287" s="117"/>
      <c r="AG287" s="117"/>
      <c r="AH287" s="117"/>
      <c r="AI287" s="117"/>
      <c r="AJ287" s="117"/>
      <c r="AK287" s="117">
        <v>49661.65</v>
      </c>
      <c r="AL287" s="117"/>
      <c r="AM287" s="117"/>
      <c r="AN287" s="117"/>
      <c r="AO287" s="117"/>
      <c r="AP287" s="117"/>
      <c r="AQ287" s="117">
        <v>0</v>
      </c>
      <c r="AR287" s="117"/>
      <c r="AS287" s="117"/>
      <c r="AT287" s="117"/>
      <c r="AU287" s="117"/>
      <c r="AV287" s="117"/>
      <c r="AW287" s="128"/>
      <c r="AX287" s="128"/>
      <c r="AY287" s="128"/>
      <c r="AZ287" s="128"/>
      <c r="BA287" s="128"/>
      <c r="BB287" s="128"/>
      <c r="BC287" s="128"/>
      <c r="BD287" s="128"/>
      <c r="BE287" s="128"/>
      <c r="BF287" s="128"/>
      <c r="BG287" s="128"/>
      <c r="BH287" s="128"/>
      <c r="BI287" s="128"/>
      <c r="BJ287" s="128"/>
      <c r="BK287" s="128"/>
      <c r="BL287" s="128"/>
    </row>
    <row r="288" spans="1:79" s="99" customFormat="1" ht="12.75" customHeight="1" x14ac:dyDescent="0.2">
      <c r="A288" s="110">
        <v>2800</v>
      </c>
      <c r="B288" s="110"/>
      <c r="C288" s="110"/>
      <c r="D288" s="110"/>
      <c r="E288" s="110"/>
      <c r="F288" s="110"/>
      <c r="G288" s="92" t="s">
        <v>185</v>
      </c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4"/>
      <c r="T288" s="117">
        <v>1400</v>
      </c>
      <c r="U288" s="117"/>
      <c r="V288" s="117"/>
      <c r="W288" s="117"/>
      <c r="X288" s="117"/>
      <c r="Y288" s="117"/>
      <c r="Z288" s="117">
        <v>0</v>
      </c>
      <c r="AA288" s="117"/>
      <c r="AB288" s="117"/>
      <c r="AC288" s="117"/>
      <c r="AD288" s="117"/>
      <c r="AE288" s="117">
        <v>0</v>
      </c>
      <c r="AF288" s="117"/>
      <c r="AG288" s="117"/>
      <c r="AH288" s="117"/>
      <c r="AI288" s="117"/>
      <c r="AJ288" s="117"/>
      <c r="AK288" s="117">
        <v>0</v>
      </c>
      <c r="AL288" s="117"/>
      <c r="AM288" s="117"/>
      <c r="AN288" s="117"/>
      <c r="AO288" s="117"/>
      <c r="AP288" s="117"/>
      <c r="AQ288" s="117">
        <v>0</v>
      </c>
      <c r="AR288" s="117"/>
      <c r="AS288" s="117"/>
      <c r="AT288" s="117"/>
      <c r="AU288" s="117"/>
      <c r="AV288" s="117"/>
      <c r="AW288" s="128"/>
      <c r="AX288" s="128"/>
      <c r="AY288" s="128"/>
      <c r="AZ288" s="128"/>
      <c r="BA288" s="128"/>
      <c r="BB288" s="128"/>
      <c r="BC288" s="128"/>
      <c r="BD288" s="128"/>
      <c r="BE288" s="128"/>
      <c r="BF288" s="128"/>
      <c r="BG288" s="128"/>
      <c r="BH288" s="128"/>
      <c r="BI288" s="128"/>
      <c r="BJ288" s="128"/>
      <c r="BK288" s="128"/>
      <c r="BL288" s="128"/>
    </row>
    <row r="289" spans="1:64" s="6" customFormat="1" ht="12.75" customHeight="1" x14ac:dyDescent="0.2">
      <c r="A289" s="85"/>
      <c r="B289" s="85"/>
      <c r="C289" s="85"/>
      <c r="D289" s="85"/>
      <c r="E289" s="85"/>
      <c r="F289" s="85"/>
      <c r="G289" s="100" t="s">
        <v>147</v>
      </c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2"/>
      <c r="T289" s="116">
        <v>3699970</v>
      </c>
      <c r="U289" s="116"/>
      <c r="V289" s="116"/>
      <c r="W289" s="116"/>
      <c r="X289" s="116"/>
      <c r="Y289" s="116"/>
      <c r="Z289" s="116">
        <v>3406453.3000000003</v>
      </c>
      <c r="AA289" s="116"/>
      <c r="AB289" s="116"/>
      <c r="AC289" s="116"/>
      <c r="AD289" s="116"/>
      <c r="AE289" s="116">
        <v>52972.480000000003</v>
      </c>
      <c r="AF289" s="116"/>
      <c r="AG289" s="116"/>
      <c r="AH289" s="116"/>
      <c r="AI289" s="116"/>
      <c r="AJ289" s="116"/>
      <c r="AK289" s="116">
        <v>49661.65</v>
      </c>
      <c r="AL289" s="116"/>
      <c r="AM289" s="116"/>
      <c r="AN289" s="116"/>
      <c r="AO289" s="116"/>
      <c r="AP289" s="116"/>
      <c r="AQ289" s="116">
        <v>0</v>
      </c>
      <c r="AR289" s="116"/>
      <c r="AS289" s="116"/>
      <c r="AT289" s="116"/>
      <c r="AU289" s="116"/>
      <c r="AV289" s="116"/>
      <c r="AW289" s="118"/>
      <c r="AX289" s="118"/>
      <c r="AY289" s="118"/>
      <c r="AZ289" s="118"/>
      <c r="BA289" s="118"/>
      <c r="BB289" s="118"/>
      <c r="BC289" s="118"/>
      <c r="BD289" s="118"/>
      <c r="BE289" s="118"/>
      <c r="BF289" s="118"/>
      <c r="BG289" s="118"/>
      <c r="BH289" s="118"/>
      <c r="BI289" s="118"/>
      <c r="BJ289" s="118"/>
      <c r="BK289" s="118"/>
      <c r="BL289" s="118"/>
    </row>
    <row r="291" spans="1:64" ht="14.25" customHeight="1" x14ac:dyDescent="12.75">
      <c r="A291" s="29" t="s">
        <v>258</v>
      </c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</row>
    <row r="292" spans="1:64" ht="15" customHeight="1" x14ac:dyDescent="0.2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  <c r="AW292" s="60"/>
      <c r="AX292" s="60"/>
      <c r="AY292" s="60"/>
      <c r="AZ292" s="60"/>
      <c r="BA292" s="60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</row>
    <row r="293" spans="1:64" ht="1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</row>
    <row r="295" spans="1:64" ht="14.25" x14ac:dyDescent="0.2">
      <c r="A295" s="29" t="s">
        <v>285</v>
      </c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</row>
    <row r="296" spans="1:64" ht="14.25" x14ac:dyDescent="0.2">
      <c r="A296" s="29" t="s">
        <v>259</v>
      </c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</row>
    <row r="297" spans="1:64" ht="15" customHeight="1" x14ac:dyDescent="0.2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</row>
    <row r="298" spans="1:64" ht="1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</row>
    <row r="301" spans="1:64" ht="18.95" customHeight="1" x14ac:dyDescent="0.2">
      <c r="A301" s="133" t="s">
        <v>244</v>
      </c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  <c r="AA301" s="130"/>
      <c r="AB301" s="22"/>
      <c r="AC301" s="22"/>
      <c r="AD301" s="22"/>
      <c r="AE301" s="22"/>
      <c r="AF301" s="22"/>
      <c r="AG301" s="22"/>
      <c r="AH301" s="42"/>
      <c r="AI301" s="42"/>
      <c r="AJ301" s="42"/>
      <c r="AK301" s="42"/>
      <c r="AL301" s="42"/>
      <c r="AM301" s="42"/>
      <c r="AN301" s="42"/>
      <c r="AO301" s="42"/>
      <c r="AP301" s="42"/>
      <c r="AQ301" s="22"/>
      <c r="AR301" s="22"/>
      <c r="AS301" s="22"/>
      <c r="AT301" s="22"/>
      <c r="AU301" s="134" t="s">
        <v>245</v>
      </c>
      <c r="AV301" s="132"/>
      <c r="AW301" s="132"/>
      <c r="AX301" s="132"/>
      <c r="AY301" s="132"/>
      <c r="AZ301" s="132"/>
      <c r="BA301" s="132"/>
      <c r="BB301" s="132"/>
      <c r="BC301" s="132"/>
      <c r="BD301" s="132"/>
      <c r="BE301" s="132"/>
      <c r="BF301" s="132"/>
    </row>
    <row r="302" spans="1:64" ht="12.75" customHeight="1" x14ac:dyDescent="0.2">
      <c r="AB302" s="23"/>
      <c r="AC302" s="23"/>
      <c r="AD302" s="23"/>
      <c r="AE302" s="23"/>
      <c r="AF302" s="23"/>
      <c r="AG302" s="23"/>
      <c r="AH302" s="28" t="s">
        <v>1</v>
      </c>
      <c r="AI302" s="28"/>
      <c r="AJ302" s="28"/>
      <c r="AK302" s="28"/>
      <c r="AL302" s="28"/>
      <c r="AM302" s="28"/>
      <c r="AN302" s="28"/>
      <c r="AO302" s="28"/>
      <c r="AP302" s="28"/>
      <c r="AQ302" s="23"/>
      <c r="AR302" s="23"/>
      <c r="AS302" s="23"/>
      <c r="AT302" s="23"/>
      <c r="AU302" s="28" t="s">
        <v>171</v>
      </c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</row>
    <row r="303" spans="1:64" ht="15" x14ac:dyDescent="0.2">
      <c r="AB303" s="23"/>
      <c r="AC303" s="23"/>
      <c r="AD303" s="23"/>
      <c r="AE303" s="23"/>
      <c r="AF303" s="23"/>
      <c r="AG303" s="23"/>
      <c r="AH303" s="24"/>
      <c r="AI303" s="24"/>
      <c r="AJ303" s="24"/>
      <c r="AK303" s="24"/>
      <c r="AL303" s="24"/>
      <c r="AM303" s="24"/>
      <c r="AN303" s="24"/>
      <c r="AO303" s="24"/>
      <c r="AP303" s="24"/>
      <c r="AQ303" s="23"/>
      <c r="AR303" s="23"/>
      <c r="AS303" s="23"/>
      <c r="AT303" s="23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</row>
    <row r="304" spans="1:64" ht="18" customHeight="1" x14ac:dyDescent="0.2">
      <c r="A304" s="133" t="s">
        <v>292</v>
      </c>
      <c r="B304" s="130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  <c r="AA304" s="130"/>
      <c r="AB304" s="23"/>
      <c r="AC304" s="23"/>
      <c r="AD304" s="23"/>
      <c r="AE304" s="23"/>
      <c r="AF304" s="23"/>
      <c r="AG304" s="23"/>
      <c r="AH304" s="43"/>
      <c r="AI304" s="43"/>
      <c r="AJ304" s="43"/>
      <c r="AK304" s="43"/>
      <c r="AL304" s="43"/>
      <c r="AM304" s="43"/>
      <c r="AN304" s="43"/>
      <c r="AO304" s="43"/>
      <c r="AP304" s="43"/>
      <c r="AQ304" s="23"/>
      <c r="AR304" s="23"/>
      <c r="AS304" s="23"/>
      <c r="AT304" s="23"/>
      <c r="AU304" s="135" t="s">
        <v>246</v>
      </c>
      <c r="AV304" s="132"/>
      <c r="AW304" s="132"/>
      <c r="AX304" s="132"/>
      <c r="AY304" s="132"/>
      <c r="AZ304" s="132"/>
      <c r="BA304" s="132"/>
      <c r="BB304" s="132"/>
      <c r="BC304" s="132"/>
      <c r="BD304" s="132"/>
      <c r="BE304" s="132"/>
      <c r="BF304" s="132"/>
    </row>
    <row r="305" spans="28:58" ht="12" customHeight="1" x14ac:dyDescent="0.2">
      <c r="AB305" s="23"/>
      <c r="AC305" s="23"/>
      <c r="AD305" s="23"/>
      <c r="AE305" s="23"/>
      <c r="AF305" s="23"/>
      <c r="AG305" s="23"/>
      <c r="AH305" s="28" t="s">
        <v>1</v>
      </c>
      <c r="AI305" s="28"/>
      <c r="AJ305" s="28"/>
      <c r="AK305" s="28"/>
      <c r="AL305" s="28"/>
      <c r="AM305" s="28"/>
      <c r="AN305" s="28"/>
      <c r="AO305" s="28"/>
      <c r="AP305" s="28"/>
      <c r="AQ305" s="23"/>
      <c r="AR305" s="23"/>
      <c r="AS305" s="23"/>
      <c r="AT305" s="23"/>
      <c r="AU305" s="28" t="s">
        <v>171</v>
      </c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</row>
  </sheetData>
  <mergeCells count="2239">
    <mergeCell ref="AQ289:AV289"/>
    <mergeCell ref="AW289:BD289"/>
    <mergeCell ref="BE289:BL289"/>
    <mergeCell ref="A289:F289"/>
    <mergeCell ref="G289:S289"/>
    <mergeCell ref="T289:Y289"/>
    <mergeCell ref="Z289:AD289"/>
    <mergeCell ref="AE289:AJ289"/>
    <mergeCell ref="AK289:AP289"/>
    <mergeCell ref="BE287:BL287"/>
    <mergeCell ref="A288:F288"/>
    <mergeCell ref="G288:S288"/>
    <mergeCell ref="T288:Y288"/>
    <mergeCell ref="Z288:AD288"/>
    <mergeCell ref="AE288:AJ288"/>
    <mergeCell ref="AK288:AP288"/>
    <mergeCell ref="AQ288:AV288"/>
    <mergeCell ref="AW288:BD288"/>
    <mergeCell ref="BE288:BL288"/>
    <mergeCell ref="AW286:BD286"/>
    <mergeCell ref="BE286:BL286"/>
    <mergeCell ref="A287:F287"/>
    <mergeCell ref="G287:S287"/>
    <mergeCell ref="T287:Y287"/>
    <mergeCell ref="Z287:AD287"/>
    <mergeCell ref="AE287:AJ287"/>
    <mergeCell ref="AK287:AP287"/>
    <mergeCell ref="AQ287:AV287"/>
    <mergeCell ref="AW287:BD287"/>
    <mergeCell ref="AQ285:AV285"/>
    <mergeCell ref="AW285:BD285"/>
    <mergeCell ref="BE285:BL285"/>
    <mergeCell ref="A286:F286"/>
    <mergeCell ref="G286:S286"/>
    <mergeCell ref="T286:Y286"/>
    <mergeCell ref="Z286:AD286"/>
    <mergeCell ref="AE286:AJ286"/>
    <mergeCell ref="AK286:AP286"/>
    <mergeCell ref="AQ286:AV286"/>
    <mergeCell ref="AK284:AP284"/>
    <mergeCell ref="AQ284:AV284"/>
    <mergeCell ref="AW284:BD284"/>
    <mergeCell ref="BE284:BL284"/>
    <mergeCell ref="A285:F285"/>
    <mergeCell ref="G285:S285"/>
    <mergeCell ref="T285:Y285"/>
    <mergeCell ref="Z285:AD285"/>
    <mergeCell ref="AE285:AJ285"/>
    <mergeCell ref="AK285:AP285"/>
    <mergeCell ref="AE283:AJ283"/>
    <mergeCell ref="AK283:AP283"/>
    <mergeCell ref="AQ283:AV283"/>
    <mergeCell ref="AW283:BD283"/>
    <mergeCell ref="BE283:BL283"/>
    <mergeCell ref="A284:F284"/>
    <mergeCell ref="G284:S284"/>
    <mergeCell ref="T284:Y284"/>
    <mergeCell ref="Z284:AD284"/>
    <mergeCell ref="AE284:AJ284"/>
    <mergeCell ref="A282:F282"/>
    <mergeCell ref="G282:S282"/>
    <mergeCell ref="T282:Y282"/>
    <mergeCell ref="Z282:AD282"/>
    <mergeCell ref="AE282:AJ282"/>
    <mergeCell ref="AK282:AP282"/>
    <mergeCell ref="AQ282:AV282"/>
    <mergeCell ref="AW282:BD282"/>
    <mergeCell ref="BE282:BL282"/>
    <mergeCell ref="AO273:AS273"/>
    <mergeCell ref="AT273:AW273"/>
    <mergeCell ref="AX273:BB273"/>
    <mergeCell ref="BC273:BG273"/>
    <mergeCell ref="BH273:BL273"/>
    <mergeCell ref="AX272:BB272"/>
    <mergeCell ref="BC272:BG272"/>
    <mergeCell ref="BH272:BL272"/>
    <mergeCell ref="A273:F273"/>
    <mergeCell ref="G273:P273"/>
    <mergeCell ref="Q273:U273"/>
    <mergeCell ref="V273:Y273"/>
    <mergeCell ref="Z273:AD273"/>
    <mergeCell ref="AE273:AI273"/>
    <mergeCell ref="AJ273:AN273"/>
    <mergeCell ref="BH271:BL271"/>
    <mergeCell ref="A272:F272"/>
    <mergeCell ref="G272:P272"/>
    <mergeCell ref="Q272:U272"/>
    <mergeCell ref="V272:Y272"/>
    <mergeCell ref="Z272:AD272"/>
    <mergeCell ref="AE272:AI272"/>
    <mergeCell ref="AJ272:AN272"/>
    <mergeCell ref="AO272:AS272"/>
    <mergeCell ref="AT272:AW272"/>
    <mergeCell ref="AE271:AI271"/>
    <mergeCell ref="AJ271:AN271"/>
    <mergeCell ref="AO271:AS271"/>
    <mergeCell ref="AT271:AW271"/>
    <mergeCell ref="AX271:BB271"/>
    <mergeCell ref="BC271:BG271"/>
    <mergeCell ref="AO270:AS270"/>
    <mergeCell ref="AT270:AW270"/>
    <mergeCell ref="AX270:BB270"/>
    <mergeCell ref="BC270:BG270"/>
    <mergeCell ref="BH270:BL270"/>
    <mergeCell ref="A271:F271"/>
    <mergeCell ref="G271:P271"/>
    <mergeCell ref="Q271:U271"/>
    <mergeCell ref="V271:Y271"/>
    <mergeCell ref="Z271:AD271"/>
    <mergeCell ref="AX269:BB269"/>
    <mergeCell ref="BC269:BG269"/>
    <mergeCell ref="BH269:BL269"/>
    <mergeCell ref="A270:F270"/>
    <mergeCell ref="G270:P270"/>
    <mergeCell ref="Q270:U270"/>
    <mergeCell ref="V270:Y270"/>
    <mergeCell ref="Z270:AD270"/>
    <mergeCell ref="AE270:AI270"/>
    <mergeCell ref="AJ270:AN270"/>
    <mergeCell ref="BH268:BL268"/>
    <mergeCell ref="A269:F269"/>
    <mergeCell ref="G269:P269"/>
    <mergeCell ref="Q269:U269"/>
    <mergeCell ref="V269:Y269"/>
    <mergeCell ref="Z269:AD269"/>
    <mergeCell ref="AE269:AI269"/>
    <mergeCell ref="AJ269:AN269"/>
    <mergeCell ref="AO269:AS269"/>
    <mergeCell ref="AT269:AW269"/>
    <mergeCell ref="AE268:AI268"/>
    <mergeCell ref="AJ268:AN268"/>
    <mergeCell ref="AO268:AS268"/>
    <mergeCell ref="AT268:AW268"/>
    <mergeCell ref="AX268:BB268"/>
    <mergeCell ref="BC268:BG268"/>
    <mergeCell ref="AO267:AS267"/>
    <mergeCell ref="AT267:AW267"/>
    <mergeCell ref="AX267:BB267"/>
    <mergeCell ref="BC267:BG267"/>
    <mergeCell ref="BH267:BL267"/>
    <mergeCell ref="A268:F268"/>
    <mergeCell ref="G268:P268"/>
    <mergeCell ref="Q268:U268"/>
    <mergeCell ref="V268:Y268"/>
    <mergeCell ref="Z268:AD268"/>
    <mergeCell ref="AX266:BB266"/>
    <mergeCell ref="BC266:BG266"/>
    <mergeCell ref="BH266:BL266"/>
    <mergeCell ref="A267:F267"/>
    <mergeCell ref="G267:P267"/>
    <mergeCell ref="Q267:U267"/>
    <mergeCell ref="V267:Y267"/>
    <mergeCell ref="Z267:AD267"/>
    <mergeCell ref="AE267:AI267"/>
    <mergeCell ref="AJ267:AN267"/>
    <mergeCell ref="A266:F266"/>
    <mergeCell ref="G266:P266"/>
    <mergeCell ref="Q266:U266"/>
    <mergeCell ref="V266:Y266"/>
    <mergeCell ref="Z266:AD266"/>
    <mergeCell ref="AE266:AI266"/>
    <mergeCell ref="AJ266:AN266"/>
    <mergeCell ref="AO266:AS266"/>
    <mergeCell ref="AT266:AW266"/>
    <mergeCell ref="BG256:BL256"/>
    <mergeCell ref="BG255:BL255"/>
    <mergeCell ref="A256:F256"/>
    <mergeCell ref="G256:S256"/>
    <mergeCell ref="T256:Y256"/>
    <mergeCell ref="Z256:AD256"/>
    <mergeCell ref="AE256:AJ256"/>
    <mergeCell ref="AK256:AP256"/>
    <mergeCell ref="AQ256:AV256"/>
    <mergeCell ref="AW256:BA256"/>
    <mergeCell ref="BB256:BF256"/>
    <mergeCell ref="BG254:BL254"/>
    <mergeCell ref="A255:F255"/>
    <mergeCell ref="G255:S255"/>
    <mergeCell ref="T255:Y255"/>
    <mergeCell ref="Z255:AD255"/>
    <mergeCell ref="AE255:AJ255"/>
    <mergeCell ref="AK255:AP255"/>
    <mergeCell ref="AQ255:AV255"/>
    <mergeCell ref="AW255:BA255"/>
    <mergeCell ref="BB255:BF255"/>
    <mergeCell ref="BG253:BL253"/>
    <mergeCell ref="A254:F254"/>
    <mergeCell ref="G254:S254"/>
    <mergeCell ref="T254:Y254"/>
    <mergeCell ref="Z254:AD254"/>
    <mergeCell ref="AE254:AJ254"/>
    <mergeCell ref="AK254:AP254"/>
    <mergeCell ref="AQ254:AV254"/>
    <mergeCell ref="AW254:BA254"/>
    <mergeCell ref="BB254:BF254"/>
    <mergeCell ref="BG252:BL252"/>
    <mergeCell ref="A253:F253"/>
    <mergeCell ref="G253:S253"/>
    <mergeCell ref="T253:Y253"/>
    <mergeCell ref="Z253:AD253"/>
    <mergeCell ref="AE253:AJ253"/>
    <mergeCell ref="AK253:AP253"/>
    <mergeCell ref="AQ253:AV253"/>
    <mergeCell ref="AW253:BA253"/>
    <mergeCell ref="BB253:BF253"/>
    <mergeCell ref="BG251:BL251"/>
    <mergeCell ref="A252:F252"/>
    <mergeCell ref="G252:S252"/>
    <mergeCell ref="T252:Y252"/>
    <mergeCell ref="Z252:AD252"/>
    <mergeCell ref="AE252:AJ252"/>
    <mergeCell ref="AK252:AP252"/>
    <mergeCell ref="AQ252:AV252"/>
    <mergeCell ref="AW252:BA252"/>
    <mergeCell ref="BB252:BF252"/>
    <mergeCell ref="BG250:BL250"/>
    <mergeCell ref="A251:F251"/>
    <mergeCell ref="G251:S251"/>
    <mergeCell ref="T251:Y251"/>
    <mergeCell ref="Z251:AD251"/>
    <mergeCell ref="AE251:AJ251"/>
    <mergeCell ref="AK251:AP251"/>
    <mergeCell ref="AQ251:AV251"/>
    <mergeCell ref="AW251:BA251"/>
    <mergeCell ref="BB251:BF251"/>
    <mergeCell ref="A250:F250"/>
    <mergeCell ref="G250:S250"/>
    <mergeCell ref="T250:Y250"/>
    <mergeCell ref="Z250:AD250"/>
    <mergeCell ref="AE250:AJ250"/>
    <mergeCell ref="BK235:BO235"/>
    <mergeCell ref="BP235:BS235"/>
    <mergeCell ref="AJ235:AN235"/>
    <mergeCell ref="AO235:AR235"/>
    <mergeCell ref="AS235:AW235"/>
    <mergeCell ref="AX235:BA235"/>
    <mergeCell ref="BB235:BF235"/>
    <mergeCell ref="BG235:BJ235"/>
    <mergeCell ref="AX234:BA234"/>
    <mergeCell ref="BB234:BF234"/>
    <mergeCell ref="BG234:BJ234"/>
    <mergeCell ref="BK234:BO234"/>
    <mergeCell ref="BP234:BS234"/>
    <mergeCell ref="A235:M235"/>
    <mergeCell ref="N235:U235"/>
    <mergeCell ref="V235:Z235"/>
    <mergeCell ref="AA235:AE235"/>
    <mergeCell ref="AF235:AI235"/>
    <mergeCell ref="BK233:BO233"/>
    <mergeCell ref="BP233:BS233"/>
    <mergeCell ref="A234:M234"/>
    <mergeCell ref="N234:U234"/>
    <mergeCell ref="V234:Z234"/>
    <mergeCell ref="AA234:AE234"/>
    <mergeCell ref="AF234:AI234"/>
    <mergeCell ref="AJ234:AN234"/>
    <mergeCell ref="AO234:AR234"/>
    <mergeCell ref="AS234:AW234"/>
    <mergeCell ref="AJ233:AN233"/>
    <mergeCell ref="AO233:AR233"/>
    <mergeCell ref="AS233:AW233"/>
    <mergeCell ref="AX233:BA233"/>
    <mergeCell ref="BB233:BF233"/>
    <mergeCell ref="BG233:BJ233"/>
    <mergeCell ref="AX232:BA232"/>
    <mergeCell ref="BB232:BF232"/>
    <mergeCell ref="BG232:BJ232"/>
    <mergeCell ref="BK232:BO232"/>
    <mergeCell ref="BP232:BS232"/>
    <mergeCell ref="A233:M233"/>
    <mergeCell ref="N233:U233"/>
    <mergeCell ref="V233:Z233"/>
    <mergeCell ref="AA233:AE233"/>
    <mergeCell ref="AF233:AI233"/>
    <mergeCell ref="BK231:BO231"/>
    <mergeCell ref="BP231:BS231"/>
    <mergeCell ref="A232:M232"/>
    <mergeCell ref="N232:U232"/>
    <mergeCell ref="V232:Z232"/>
    <mergeCell ref="AA232:AE232"/>
    <mergeCell ref="AF232:AI232"/>
    <mergeCell ref="AJ232:AN232"/>
    <mergeCell ref="AO232:AR232"/>
    <mergeCell ref="AS232:AW232"/>
    <mergeCell ref="A231:M231"/>
    <mergeCell ref="N231:U231"/>
    <mergeCell ref="V231:Z231"/>
    <mergeCell ref="AA231:AE231"/>
    <mergeCell ref="AF231:AI231"/>
    <mergeCell ref="AJ231:AN231"/>
    <mergeCell ref="AO231:AR231"/>
    <mergeCell ref="BA203:BC203"/>
    <mergeCell ref="BD203:BF203"/>
    <mergeCell ref="BG203:BI203"/>
    <mergeCell ref="BJ203:BL203"/>
    <mergeCell ref="AI203:AK203"/>
    <mergeCell ref="AL203:AN203"/>
    <mergeCell ref="AO203:AQ203"/>
    <mergeCell ref="AR203:AT203"/>
    <mergeCell ref="AU203:AW203"/>
    <mergeCell ref="AX203:AZ203"/>
    <mergeCell ref="BA202:BC202"/>
    <mergeCell ref="BD202:BF202"/>
    <mergeCell ref="BG202:BI202"/>
    <mergeCell ref="BJ202:BL202"/>
    <mergeCell ref="A203:C203"/>
    <mergeCell ref="D203:V203"/>
    <mergeCell ref="W203:Y203"/>
    <mergeCell ref="Z203:AB203"/>
    <mergeCell ref="AC203:AE203"/>
    <mergeCell ref="AF203:AH203"/>
    <mergeCell ref="AI202:AK202"/>
    <mergeCell ref="AL202:AN202"/>
    <mergeCell ref="AO202:AQ202"/>
    <mergeCell ref="AR202:AT202"/>
    <mergeCell ref="AU202:AW202"/>
    <mergeCell ref="AX202:AZ202"/>
    <mergeCell ref="BA201:BC201"/>
    <mergeCell ref="BD201:BF201"/>
    <mergeCell ref="BG201:BI201"/>
    <mergeCell ref="BJ201:BL201"/>
    <mergeCell ref="A202:C202"/>
    <mergeCell ref="D202:V202"/>
    <mergeCell ref="W202:Y202"/>
    <mergeCell ref="Z202:AB202"/>
    <mergeCell ref="AC202:AE202"/>
    <mergeCell ref="AF202:AH202"/>
    <mergeCell ref="AI201:AK201"/>
    <mergeCell ref="AL201:AN201"/>
    <mergeCell ref="AO201:AQ201"/>
    <mergeCell ref="AR201:AT201"/>
    <mergeCell ref="AU201:AW201"/>
    <mergeCell ref="AX201:AZ201"/>
    <mergeCell ref="A201:C201"/>
    <mergeCell ref="D201:V201"/>
    <mergeCell ref="W201:Y201"/>
    <mergeCell ref="Z201:AB201"/>
    <mergeCell ref="AC201:AE201"/>
    <mergeCell ref="AF201:AH201"/>
    <mergeCell ref="AU200:AW200"/>
    <mergeCell ref="AX200:AZ200"/>
    <mergeCell ref="BA200:BC200"/>
    <mergeCell ref="BD200:BF200"/>
    <mergeCell ref="BG200:BI200"/>
    <mergeCell ref="BJ200:BL200"/>
    <mergeCell ref="AC200:AE200"/>
    <mergeCell ref="AF200:AH200"/>
    <mergeCell ref="AI200:AK200"/>
    <mergeCell ref="AL200:AN200"/>
    <mergeCell ref="AO200:AQ200"/>
    <mergeCell ref="AR200:AT200"/>
    <mergeCell ref="AT190:AX190"/>
    <mergeCell ref="AY190:BC190"/>
    <mergeCell ref="BD190:BH190"/>
    <mergeCell ref="BI190:BM190"/>
    <mergeCell ref="BN190:BR190"/>
    <mergeCell ref="A190:T190"/>
    <mergeCell ref="U190:Y190"/>
    <mergeCell ref="Z190:AD190"/>
    <mergeCell ref="AE190:AI190"/>
    <mergeCell ref="AJ190:AN190"/>
    <mergeCell ref="AO190:AS190"/>
    <mergeCell ref="AO189:AS189"/>
    <mergeCell ref="AT189:AX189"/>
    <mergeCell ref="AY189:BC189"/>
    <mergeCell ref="BD189:BH189"/>
    <mergeCell ref="BI189:BM189"/>
    <mergeCell ref="BN189:BR189"/>
    <mergeCell ref="AT188:AX188"/>
    <mergeCell ref="AY188:BC188"/>
    <mergeCell ref="BD188:BH188"/>
    <mergeCell ref="BI188:BM188"/>
    <mergeCell ref="BN188:BR188"/>
    <mergeCell ref="A189:T189"/>
    <mergeCell ref="U189:Y189"/>
    <mergeCell ref="Z189:AD189"/>
    <mergeCell ref="AE189:AI189"/>
    <mergeCell ref="AJ189:AN189"/>
    <mergeCell ref="A188:T188"/>
    <mergeCell ref="U188:Y188"/>
    <mergeCell ref="Z188:AD188"/>
    <mergeCell ref="AE188:AI188"/>
    <mergeCell ref="AJ188:AN188"/>
    <mergeCell ref="AO188:AS188"/>
    <mergeCell ref="AO187:AS187"/>
    <mergeCell ref="AT187:AX187"/>
    <mergeCell ref="AY187:BC187"/>
    <mergeCell ref="BD187:BH187"/>
    <mergeCell ref="BI187:BM187"/>
    <mergeCell ref="BN187:BR187"/>
    <mergeCell ref="AT186:AX186"/>
    <mergeCell ref="AY186:BC186"/>
    <mergeCell ref="BD186:BH186"/>
    <mergeCell ref="BI186:BM186"/>
    <mergeCell ref="BN186:BR186"/>
    <mergeCell ref="A187:T187"/>
    <mergeCell ref="U187:Y187"/>
    <mergeCell ref="Z187:AD187"/>
    <mergeCell ref="AE187:AI187"/>
    <mergeCell ref="AJ187:AN187"/>
    <mergeCell ref="AY185:BC185"/>
    <mergeCell ref="BD185:BH185"/>
    <mergeCell ref="BI185:BM185"/>
    <mergeCell ref="BN185:BR185"/>
    <mergeCell ref="A186:T186"/>
    <mergeCell ref="U186:Y186"/>
    <mergeCell ref="Z186:AD186"/>
    <mergeCell ref="AE186:AI186"/>
    <mergeCell ref="AJ186:AN186"/>
    <mergeCell ref="AO186:AS186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O185:AS185"/>
    <mergeCell ref="AT185:AX185"/>
    <mergeCell ref="Z184:AD184"/>
    <mergeCell ref="AE184:AI184"/>
    <mergeCell ref="AJ184:AN184"/>
    <mergeCell ref="AO184:AS184"/>
    <mergeCell ref="AT184:AX184"/>
    <mergeCell ref="AY184:BC184"/>
    <mergeCell ref="A183:T183"/>
    <mergeCell ref="U183:Y183"/>
    <mergeCell ref="Z183:AD183"/>
    <mergeCell ref="AE183:AI183"/>
    <mergeCell ref="AJ183:AN183"/>
    <mergeCell ref="AO183:AS183"/>
    <mergeCell ref="AT183:AX183"/>
    <mergeCell ref="AY183:BC183"/>
    <mergeCell ref="BD183:BH183"/>
    <mergeCell ref="BE174:BI174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V159:AE159"/>
    <mergeCell ref="AF159:AJ159"/>
    <mergeCell ref="AK159:AO159"/>
    <mergeCell ref="AP159:AT159"/>
    <mergeCell ref="AU159:AY159"/>
    <mergeCell ref="AZ159:BD159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0:BI150"/>
    <mergeCell ref="BJ150:BN150"/>
    <mergeCell ref="BO150:BS150"/>
    <mergeCell ref="BT150:BX150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D124:BH124"/>
    <mergeCell ref="Z124:AD124"/>
    <mergeCell ref="AE124:AI124"/>
    <mergeCell ref="AJ124:AN124"/>
    <mergeCell ref="AO124:AS124"/>
    <mergeCell ref="AT124:AX124"/>
    <mergeCell ref="AY124:BC124"/>
    <mergeCell ref="A123:C123"/>
    <mergeCell ref="D123:T123"/>
    <mergeCell ref="U123:Y123"/>
    <mergeCell ref="Z123:AD123"/>
    <mergeCell ref="AE123:AI123"/>
    <mergeCell ref="AJ123:AN123"/>
    <mergeCell ref="AO123:AS123"/>
    <mergeCell ref="AT123:AX123"/>
    <mergeCell ref="AY123:BC123"/>
    <mergeCell ref="BL114:BP114"/>
    <mergeCell ref="BQ114:BT114"/>
    <mergeCell ref="BU114:BY114"/>
    <mergeCell ref="AI114:AM114"/>
    <mergeCell ref="AN114:AR114"/>
    <mergeCell ref="AS114:AW114"/>
    <mergeCell ref="AX114:BA114"/>
    <mergeCell ref="BB114:BF114"/>
    <mergeCell ref="BG114:BK114"/>
    <mergeCell ref="BB113:BF113"/>
    <mergeCell ref="BG113:BK113"/>
    <mergeCell ref="BL113:BP113"/>
    <mergeCell ref="BQ113:BT113"/>
    <mergeCell ref="BU113:BY113"/>
    <mergeCell ref="A114:C114"/>
    <mergeCell ref="D114:T114"/>
    <mergeCell ref="U114:Y114"/>
    <mergeCell ref="Z114:AD114"/>
    <mergeCell ref="AE114:AH114"/>
    <mergeCell ref="A113:C113"/>
    <mergeCell ref="D113:T113"/>
    <mergeCell ref="U113:Y113"/>
    <mergeCell ref="Z113:AD113"/>
    <mergeCell ref="AE113:AH113"/>
    <mergeCell ref="AI113:AM113"/>
    <mergeCell ref="AN113:AR113"/>
    <mergeCell ref="AS113:AW113"/>
    <mergeCell ref="AX113:BA113"/>
    <mergeCell ref="BG94:BK94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AC86:AG86"/>
    <mergeCell ref="AH86:AL86"/>
    <mergeCell ref="AM86:AQ86"/>
    <mergeCell ref="AR86:AV86"/>
    <mergeCell ref="AW86:BA86"/>
    <mergeCell ref="BB86:BF86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B68:BF68"/>
    <mergeCell ref="BG68:BK68"/>
    <mergeCell ref="BL68:BP68"/>
    <mergeCell ref="BQ68:BT68"/>
    <mergeCell ref="BU68:BY68"/>
    <mergeCell ref="BU67:BY67"/>
    <mergeCell ref="A68:D68"/>
    <mergeCell ref="E68:T68"/>
    <mergeCell ref="U68:Y68"/>
    <mergeCell ref="Z68:AD68"/>
    <mergeCell ref="AE68:AH68"/>
    <mergeCell ref="AI68:AM68"/>
    <mergeCell ref="AN68:AR68"/>
    <mergeCell ref="AS68:AW68"/>
    <mergeCell ref="AX68:BA68"/>
    <mergeCell ref="AS67:AW67"/>
    <mergeCell ref="AX67:BA67"/>
    <mergeCell ref="BB67:BF67"/>
    <mergeCell ref="BG67:BK67"/>
    <mergeCell ref="BL67:BP67"/>
    <mergeCell ref="BQ67:BT67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I66:AM66"/>
    <mergeCell ref="AN66:AR66"/>
    <mergeCell ref="AS66:AW66"/>
    <mergeCell ref="AX66:BA66"/>
    <mergeCell ref="BB66:BF66"/>
    <mergeCell ref="BG66:BK66"/>
    <mergeCell ref="BB65:BF65"/>
    <mergeCell ref="BG65:BK65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BU64:BY64"/>
    <mergeCell ref="A65:D65"/>
    <mergeCell ref="E65:T65"/>
    <mergeCell ref="U65:Y65"/>
    <mergeCell ref="Z65:AD65"/>
    <mergeCell ref="AE65:AH65"/>
    <mergeCell ref="AI65:AM65"/>
    <mergeCell ref="AN65:AR65"/>
    <mergeCell ref="AS65:AW65"/>
    <mergeCell ref="AX65:BA65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04:AA304"/>
    <mergeCell ref="AH304:AP304"/>
    <mergeCell ref="AU304:BF304"/>
    <mergeCell ref="AH305:AP305"/>
    <mergeCell ref="AU305:BF305"/>
    <mergeCell ref="A31:D31"/>
    <mergeCell ref="E31:T31"/>
    <mergeCell ref="U31:Y31"/>
    <mergeCell ref="Z31:AD31"/>
    <mergeCell ref="AE31:AH31"/>
    <mergeCell ref="A297:BL297"/>
    <mergeCell ref="A301:AA301"/>
    <mergeCell ref="AH301:AP301"/>
    <mergeCell ref="AU301:BF301"/>
    <mergeCell ref="AH302:AP302"/>
    <mergeCell ref="AU302:BF302"/>
    <mergeCell ref="AW281:BD281"/>
    <mergeCell ref="BE281:BL281"/>
    <mergeCell ref="A291:BL291"/>
    <mergeCell ref="A292:BL292"/>
    <mergeCell ref="A295:BL295"/>
    <mergeCell ref="A296:BL296"/>
    <mergeCell ref="A283:F283"/>
    <mergeCell ref="G283:S283"/>
    <mergeCell ref="T283:Y283"/>
    <mergeCell ref="Z283:AD283"/>
    <mergeCell ref="AQ280:AV280"/>
    <mergeCell ref="AW280:BD280"/>
    <mergeCell ref="BE280:BL280"/>
    <mergeCell ref="A281:F281"/>
    <mergeCell ref="G281:S281"/>
    <mergeCell ref="T281:Y281"/>
    <mergeCell ref="Z281:AD281"/>
    <mergeCell ref="AE281:AJ281"/>
    <mergeCell ref="AK281:AP281"/>
    <mergeCell ref="AQ281:AV281"/>
    <mergeCell ref="A280:F280"/>
    <mergeCell ref="G280:S280"/>
    <mergeCell ref="T280:Y280"/>
    <mergeCell ref="Z280:AD280"/>
    <mergeCell ref="AE280:AJ280"/>
    <mergeCell ref="AK280:AP280"/>
    <mergeCell ref="BE277:BL278"/>
    <mergeCell ref="A279:F279"/>
    <mergeCell ref="G279:S279"/>
    <mergeCell ref="T279:Y279"/>
    <mergeCell ref="Z279:AD279"/>
    <mergeCell ref="AE279:AJ279"/>
    <mergeCell ref="AK279:AP279"/>
    <mergeCell ref="AQ279:AV279"/>
    <mergeCell ref="AW279:BD279"/>
    <mergeCell ref="BE279:BL279"/>
    <mergeCell ref="A275:BL275"/>
    <mergeCell ref="A276:BL276"/>
    <mergeCell ref="A277:F278"/>
    <mergeCell ref="G277:S278"/>
    <mergeCell ref="T277:Y278"/>
    <mergeCell ref="Z277:AD278"/>
    <mergeCell ref="AE277:AJ278"/>
    <mergeCell ref="AK277:AP278"/>
    <mergeCell ref="AQ277:AV278"/>
    <mergeCell ref="AW277:BD278"/>
    <mergeCell ref="AJ265:AN265"/>
    <mergeCell ref="AO265:AS265"/>
    <mergeCell ref="AT265:AW265"/>
    <mergeCell ref="AX265:BB265"/>
    <mergeCell ref="BC265:BG265"/>
    <mergeCell ref="BH265:BL265"/>
    <mergeCell ref="A265:F265"/>
    <mergeCell ref="G265:P265"/>
    <mergeCell ref="Q265:U265"/>
    <mergeCell ref="V265:Y265"/>
    <mergeCell ref="Z265:AD265"/>
    <mergeCell ref="AE265:AI265"/>
    <mergeCell ref="AJ264:AN264"/>
    <mergeCell ref="AO264:AS264"/>
    <mergeCell ref="AT264:AW264"/>
    <mergeCell ref="AX264:BB264"/>
    <mergeCell ref="BC264:BG264"/>
    <mergeCell ref="BH264:BL264"/>
    <mergeCell ref="A264:F264"/>
    <mergeCell ref="G264:P264"/>
    <mergeCell ref="Q264:U264"/>
    <mergeCell ref="V264:Y264"/>
    <mergeCell ref="Z264:AD264"/>
    <mergeCell ref="AE264:AI264"/>
    <mergeCell ref="AJ263:AN263"/>
    <mergeCell ref="AO263:AS263"/>
    <mergeCell ref="AT263:AW263"/>
    <mergeCell ref="AX263:BB263"/>
    <mergeCell ref="BC263:BG263"/>
    <mergeCell ref="BH263:BL263"/>
    <mergeCell ref="A263:F263"/>
    <mergeCell ref="G263:P263"/>
    <mergeCell ref="Q263:U263"/>
    <mergeCell ref="V263:Y263"/>
    <mergeCell ref="Z263:AD263"/>
    <mergeCell ref="AE263:AI263"/>
    <mergeCell ref="AT261:AW262"/>
    <mergeCell ref="AX261:BG261"/>
    <mergeCell ref="BH261:BL262"/>
    <mergeCell ref="Z262:AD262"/>
    <mergeCell ref="AE262:AI262"/>
    <mergeCell ref="AX262:BB262"/>
    <mergeCell ref="BC262:BG262"/>
    <mergeCell ref="A259:BL259"/>
    <mergeCell ref="A260:F262"/>
    <mergeCell ref="G260:P262"/>
    <mergeCell ref="Q260:AN260"/>
    <mergeCell ref="AO260:BL260"/>
    <mergeCell ref="Q261:U262"/>
    <mergeCell ref="V261:Y262"/>
    <mergeCell ref="Z261:AI261"/>
    <mergeCell ref="AJ261:AN262"/>
    <mergeCell ref="AO261:AS262"/>
    <mergeCell ref="AK249:AP249"/>
    <mergeCell ref="AQ249:AV249"/>
    <mergeCell ref="AW249:BA249"/>
    <mergeCell ref="BB249:BF249"/>
    <mergeCell ref="BG249:BL249"/>
    <mergeCell ref="A258:BL258"/>
    <mergeCell ref="AK250:AP250"/>
    <mergeCell ref="AQ250:AV250"/>
    <mergeCell ref="AW250:BA250"/>
    <mergeCell ref="BB250:BF250"/>
    <mergeCell ref="AK248:AP248"/>
    <mergeCell ref="AQ248:AV248"/>
    <mergeCell ref="AW248:BA248"/>
    <mergeCell ref="BB248:BF248"/>
    <mergeCell ref="BG248:BL248"/>
    <mergeCell ref="A249:F249"/>
    <mergeCell ref="G249:S249"/>
    <mergeCell ref="T249:Y249"/>
    <mergeCell ref="Z249:AD249"/>
    <mergeCell ref="AE249:AJ249"/>
    <mergeCell ref="AK247:AP247"/>
    <mergeCell ref="AQ247:AV247"/>
    <mergeCell ref="AW247:BA247"/>
    <mergeCell ref="BB247:BF247"/>
    <mergeCell ref="BG247:BL247"/>
    <mergeCell ref="A248:F248"/>
    <mergeCell ref="G248:S248"/>
    <mergeCell ref="T248:Y248"/>
    <mergeCell ref="Z248:AD248"/>
    <mergeCell ref="AE248:AJ248"/>
    <mergeCell ref="AQ245:AV246"/>
    <mergeCell ref="AW245:BF245"/>
    <mergeCell ref="BG245:BL246"/>
    <mergeCell ref="AW246:BA246"/>
    <mergeCell ref="BB246:BF246"/>
    <mergeCell ref="A247:F247"/>
    <mergeCell ref="G247:S247"/>
    <mergeCell ref="T247:Y247"/>
    <mergeCell ref="Z247:AD247"/>
    <mergeCell ref="AE247:AJ247"/>
    <mergeCell ref="A245:F246"/>
    <mergeCell ref="G245:S246"/>
    <mergeCell ref="T245:Y246"/>
    <mergeCell ref="Z245:AD246"/>
    <mergeCell ref="AE245:AJ246"/>
    <mergeCell ref="AK245:AP246"/>
    <mergeCell ref="BP230:BS230"/>
    <mergeCell ref="A238:BL238"/>
    <mergeCell ref="A239:BL239"/>
    <mergeCell ref="A242:BL242"/>
    <mergeCell ref="A243:BL243"/>
    <mergeCell ref="A244:BL244"/>
    <mergeCell ref="AS231:AW231"/>
    <mergeCell ref="AX231:BA231"/>
    <mergeCell ref="BB231:BF231"/>
    <mergeCell ref="BG231:BJ231"/>
    <mergeCell ref="AO230:AR230"/>
    <mergeCell ref="AS230:AW230"/>
    <mergeCell ref="AX230:BA230"/>
    <mergeCell ref="BB230:BF230"/>
    <mergeCell ref="BG230:BJ230"/>
    <mergeCell ref="BK230:BO230"/>
    <mergeCell ref="BB229:BF229"/>
    <mergeCell ref="BG229:BJ229"/>
    <mergeCell ref="BK229:BO229"/>
    <mergeCell ref="BP229:BS229"/>
    <mergeCell ref="A230:M230"/>
    <mergeCell ref="N230:U230"/>
    <mergeCell ref="V230:Z230"/>
    <mergeCell ref="AA230:AE230"/>
    <mergeCell ref="AF230:AI230"/>
    <mergeCell ref="AJ230:AN230"/>
    <mergeCell ref="BP228:BS228"/>
    <mergeCell ref="A229:M229"/>
    <mergeCell ref="N229:U229"/>
    <mergeCell ref="V229:Z229"/>
    <mergeCell ref="AA229:AE229"/>
    <mergeCell ref="AF229:AI229"/>
    <mergeCell ref="AJ229:AN229"/>
    <mergeCell ref="AO229:AR229"/>
    <mergeCell ref="AS229:AW229"/>
    <mergeCell ref="AX229:BA229"/>
    <mergeCell ref="AO228:AR228"/>
    <mergeCell ref="AS228:AW228"/>
    <mergeCell ref="AX228:BA228"/>
    <mergeCell ref="BB228:BF228"/>
    <mergeCell ref="BG228:BJ228"/>
    <mergeCell ref="BK228:BO228"/>
    <mergeCell ref="BB227:BF227"/>
    <mergeCell ref="BG227:BJ227"/>
    <mergeCell ref="BK227:BO227"/>
    <mergeCell ref="BP227:BS227"/>
    <mergeCell ref="A228:M228"/>
    <mergeCell ref="N228:U228"/>
    <mergeCell ref="V228:Z228"/>
    <mergeCell ref="AA228:AE228"/>
    <mergeCell ref="AF228:AI228"/>
    <mergeCell ref="AJ228:AN228"/>
    <mergeCell ref="AA227:AE227"/>
    <mergeCell ref="AF227:AI227"/>
    <mergeCell ref="AJ227:AN227"/>
    <mergeCell ref="AO227:AR227"/>
    <mergeCell ref="AS227:AW227"/>
    <mergeCell ref="AX227:BA227"/>
    <mergeCell ref="A224:BL224"/>
    <mergeCell ref="A225:BM225"/>
    <mergeCell ref="A226:M227"/>
    <mergeCell ref="N226:U227"/>
    <mergeCell ref="V226:Z227"/>
    <mergeCell ref="AA226:AI226"/>
    <mergeCell ref="AJ226:AR226"/>
    <mergeCell ref="AS226:BA226"/>
    <mergeCell ref="BB226:BJ226"/>
    <mergeCell ref="BK226:BS226"/>
    <mergeCell ref="AZ220:BD220"/>
    <mergeCell ref="A221:F221"/>
    <mergeCell ref="G221:S221"/>
    <mergeCell ref="T221:Z221"/>
    <mergeCell ref="AA221:AE221"/>
    <mergeCell ref="AF221:AJ221"/>
    <mergeCell ref="AK221:AO221"/>
    <mergeCell ref="AP221:AT221"/>
    <mergeCell ref="AU221:AY221"/>
    <mergeCell ref="AZ221:BD221"/>
    <mergeCell ref="AU219:AY219"/>
    <mergeCell ref="AZ219:BD219"/>
    <mergeCell ref="A220:F220"/>
    <mergeCell ref="G220:S220"/>
    <mergeCell ref="T220:Z220"/>
    <mergeCell ref="AA220:AE220"/>
    <mergeCell ref="AF220:AJ220"/>
    <mergeCell ref="AK220:AO220"/>
    <mergeCell ref="AP220:AT220"/>
    <mergeCell ref="AU220:AY220"/>
    <mergeCell ref="AP218:AT218"/>
    <mergeCell ref="AU218:AY218"/>
    <mergeCell ref="AZ218:BD218"/>
    <mergeCell ref="A219:F219"/>
    <mergeCell ref="G219:S219"/>
    <mergeCell ref="T219:Z219"/>
    <mergeCell ref="AA219:AE219"/>
    <mergeCell ref="AF219:AJ219"/>
    <mergeCell ref="AK219:AO219"/>
    <mergeCell ref="AP219:AT219"/>
    <mergeCell ref="A215:BL215"/>
    <mergeCell ref="A216:BD216"/>
    <mergeCell ref="A217:F218"/>
    <mergeCell ref="G217:S218"/>
    <mergeCell ref="T217:Z218"/>
    <mergeCell ref="AA217:AO217"/>
    <mergeCell ref="AP217:BD217"/>
    <mergeCell ref="AA218:AE218"/>
    <mergeCell ref="AF218:AJ218"/>
    <mergeCell ref="AK218:AO218"/>
    <mergeCell ref="AP213:AT213"/>
    <mergeCell ref="AU213:AY213"/>
    <mergeCell ref="AZ213:BD213"/>
    <mergeCell ref="BE213:BI213"/>
    <mergeCell ref="BJ213:BN213"/>
    <mergeCell ref="BO213:BS213"/>
    <mergeCell ref="A213:F213"/>
    <mergeCell ref="G213:S213"/>
    <mergeCell ref="T213:Z213"/>
    <mergeCell ref="AA213:AE213"/>
    <mergeCell ref="AF213:AJ213"/>
    <mergeCell ref="AK213:AO213"/>
    <mergeCell ref="AP212:AT212"/>
    <mergeCell ref="AU212:AY212"/>
    <mergeCell ref="AZ212:BD212"/>
    <mergeCell ref="BE212:BI212"/>
    <mergeCell ref="BJ212:BN212"/>
    <mergeCell ref="BO212:BS212"/>
    <mergeCell ref="A212:F212"/>
    <mergeCell ref="G212:S212"/>
    <mergeCell ref="T212:Z212"/>
    <mergeCell ref="AA212:AE212"/>
    <mergeCell ref="AF212:AJ212"/>
    <mergeCell ref="AK212:AO212"/>
    <mergeCell ref="AP211:AT211"/>
    <mergeCell ref="AU211:AY211"/>
    <mergeCell ref="AZ211:BD211"/>
    <mergeCell ref="BE211:BI211"/>
    <mergeCell ref="BJ211:BN211"/>
    <mergeCell ref="BO211:BS211"/>
    <mergeCell ref="A211:F211"/>
    <mergeCell ref="G211:S211"/>
    <mergeCell ref="T211:Z211"/>
    <mergeCell ref="AA211:AE211"/>
    <mergeCell ref="AF211:AJ211"/>
    <mergeCell ref="AK211:AO211"/>
    <mergeCell ref="AP210:AT210"/>
    <mergeCell ref="AU210:AY210"/>
    <mergeCell ref="AZ210:BD210"/>
    <mergeCell ref="BE210:BI210"/>
    <mergeCell ref="BJ210:BN210"/>
    <mergeCell ref="BO210:BS210"/>
    <mergeCell ref="A208:BS208"/>
    <mergeCell ref="A209:F210"/>
    <mergeCell ref="G209:S210"/>
    <mergeCell ref="T209:Z210"/>
    <mergeCell ref="AA209:AO209"/>
    <mergeCell ref="AP209:BD209"/>
    <mergeCell ref="BE209:BS209"/>
    <mergeCell ref="AA210:AE210"/>
    <mergeCell ref="AF210:AJ210"/>
    <mergeCell ref="AK210:AO210"/>
    <mergeCell ref="BA199:BC199"/>
    <mergeCell ref="BD199:BF199"/>
    <mergeCell ref="BG199:BI199"/>
    <mergeCell ref="BJ199:BL199"/>
    <mergeCell ref="A206:BL206"/>
    <mergeCell ref="A207:BS207"/>
    <mergeCell ref="A200:C200"/>
    <mergeCell ref="D200:V200"/>
    <mergeCell ref="W200:Y200"/>
    <mergeCell ref="Z200:AB200"/>
    <mergeCell ref="AI199:AK199"/>
    <mergeCell ref="AL199:AN199"/>
    <mergeCell ref="AO199:AQ199"/>
    <mergeCell ref="AR199:AT199"/>
    <mergeCell ref="AU199:AW199"/>
    <mergeCell ref="AX199:AZ199"/>
    <mergeCell ref="BA198:BC198"/>
    <mergeCell ref="BD198:BF198"/>
    <mergeCell ref="BG198:BI198"/>
    <mergeCell ref="BJ198:BL198"/>
    <mergeCell ref="A199:C199"/>
    <mergeCell ref="D199:V199"/>
    <mergeCell ref="W199:Y199"/>
    <mergeCell ref="Z199:AB199"/>
    <mergeCell ref="AC199:AE199"/>
    <mergeCell ref="AF199:AH199"/>
    <mergeCell ref="AI198:AK198"/>
    <mergeCell ref="AL198:AN198"/>
    <mergeCell ref="AO198:AQ198"/>
    <mergeCell ref="AR198:AT198"/>
    <mergeCell ref="AU198:AW198"/>
    <mergeCell ref="AX198:AZ198"/>
    <mergeCell ref="BA197:BC197"/>
    <mergeCell ref="BD197:BF197"/>
    <mergeCell ref="BG197:BI197"/>
    <mergeCell ref="BJ197:BL197"/>
    <mergeCell ref="A198:C198"/>
    <mergeCell ref="D198:V198"/>
    <mergeCell ref="W198:Y198"/>
    <mergeCell ref="Z198:AB198"/>
    <mergeCell ref="AC198:AE198"/>
    <mergeCell ref="AF198:AH198"/>
    <mergeCell ref="AI197:AK197"/>
    <mergeCell ref="AL197:AN197"/>
    <mergeCell ref="AO197:AQ197"/>
    <mergeCell ref="AR197:AT197"/>
    <mergeCell ref="AU197:AW197"/>
    <mergeCell ref="AX197:AZ197"/>
    <mergeCell ref="A197:C197"/>
    <mergeCell ref="D197:V197"/>
    <mergeCell ref="W197:Y197"/>
    <mergeCell ref="Z197:AB197"/>
    <mergeCell ref="AC197:AE197"/>
    <mergeCell ref="AF197:AH197"/>
    <mergeCell ref="BJ195:BL196"/>
    <mergeCell ref="W196:Y196"/>
    <mergeCell ref="Z196:AB196"/>
    <mergeCell ref="AC196:AE196"/>
    <mergeCell ref="AF196:AH196"/>
    <mergeCell ref="AI196:AK196"/>
    <mergeCell ref="AL196:AN196"/>
    <mergeCell ref="AO196:AQ196"/>
    <mergeCell ref="AR196:AT196"/>
    <mergeCell ref="BG194:BL194"/>
    <mergeCell ref="W195:AB195"/>
    <mergeCell ref="AC195:AH195"/>
    <mergeCell ref="AI195:AN195"/>
    <mergeCell ref="AO195:AT195"/>
    <mergeCell ref="AU195:AW196"/>
    <mergeCell ref="AX195:AZ196"/>
    <mergeCell ref="BA195:BC196"/>
    <mergeCell ref="BD195:BF196"/>
    <mergeCell ref="BG195:BI196"/>
    <mergeCell ref="A194:C196"/>
    <mergeCell ref="D194:V196"/>
    <mergeCell ref="W194:AH194"/>
    <mergeCell ref="AI194:AT194"/>
    <mergeCell ref="AU194:AZ194"/>
    <mergeCell ref="BA194:BF194"/>
    <mergeCell ref="AT182:AX182"/>
    <mergeCell ref="AY182:BC182"/>
    <mergeCell ref="BD182:BH182"/>
    <mergeCell ref="BI182:BM182"/>
    <mergeCell ref="BN182:BR182"/>
    <mergeCell ref="A193:BL193"/>
    <mergeCell ref="BI183:BM183"/>
    <mergeCell ref="BN183:BR183"/>
    <mergeCell ref="A184:T184"/>
    <mergeCell ref="U184:Y184"/>
    <mergeCell ref="A182:T182"/>
    <mergeCell ref="U182:Y182"/>
    <mergeCell ref="Z182:AD182"/>
    <mergeCell ref="AE182:AI182"/>
    <mergeCell ref="AJ182:AN182"/>
    <mergeCell ref="AO182:AS182"/>
    <mergeCell ref="AO181:AS181"/>
    <mergeCell ref="AT181:AX181"/>
    <mergeCell ref="AY181:BC181"/>
    <mergeCell ref="BD181:BH181"/>
    <mergeCell ref="BI181:BM181"/>
    <mergeCell ref="BN181:BR181"/>
    <mergeCell ref="AT180:AX180"/>
    <mergeCell ref="AY180:BC180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180:T180"/>
    <mergeCell ref="U180:Y180"/>
    <mergeCell ref="Z180:AD180"/>
    <mergeCell ref="AE180:AI180"/>
    <mergeCell ref="AJ180:AN180"/>
    <mergeCell ref="AO180:AS180"/>
    <mergeCell ref="AO179:AS179"/>
    <mergeCell ref="AT179:AX179"/>
    <mergeCell ref="AY179:BC179"/>
    <mergeCell ref="BD179:BH179"/>
    <mergeCell ref="BI179:BM179"/>
    <mergeCell ref="BN179:BR179"/>
    <mergeCell ref="A178:T179"/>
    <mergeCell ref="U178:AD178"/>
    <mergeCell ref="AE178:AN178"/>
    <mergeCell ref="AO178:AX178"/>
    <mergeCell ref="AY178:BH178"/>
    <mergeCell ref="BI178:BR178"/>
    <mergeCell ref="U179:Y179"/>
    <mergeCell ref="Z179:AD179"/>
    <mergeCell ref="AE179:AI179"/>
    <mergeCell ref="AJ179:AN179"/>
    <mergeCell ref="AP157:AT157"/>
    <mergeCell ref="AU157:AY157"/>
    <mergeCell ref="AZ157:BD157"/>
    <mergeCell ref="BE157:BI157"/>
    <mergeCell ref="A176:BL176"/>
    <mergeCell ref="A177:BR177"/>
    <mergeCell ref="BE158:BI158"/>
    <mergeCell ref="A159:C159"/>
    <mergeCell ref="D159:P159"/>
    <mergeCell ref="Q159:U159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BT133:BX133"/>
    <mergeCell ref="A152:BL152"/>
    <mergeCell ref="A153:C154"/>
    <mergeCell ref="D153:P154"/>
    <mergeCell ref="Q153:U154"/>
    <mergeCell ref="V153:AE154"/>
    <mergeCell ref="AF153:AT153"/>
    <mergeCell ref="AU153:BI153"/>
    <mergeCell ref="AF154:AJ154"/>
    <mergeCell ref="AK154:AO15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BJ129:BX129"/>
    <mergeCell ref="AF130:AJ130"/>
    <mergeCell ref="AK130:AO130"/>
    <mergeCell ref="AP130:AT130"/>
    <mergeCell ref="AU130:AY130"/>
    <mergeCell ref="AZ130:BD130"/>
    <mergeCell ref="BE130:BI130"/>
    <mergeCell ref="BJ130:BN130"/>
    <mergeCell ref="BO130:BS130"/>
    <mergeCell ref="BT130:BX130"/>
    <mergeCell ref="A129:C130"/>
    <mergeCell ref="D129:P130"/>
    <mergeCell ref="Q129:U130"/>
    <mergeCell ref="V129:AE130"/>
    <mergeCell ref="AF129:AT129"/>
    <mergeCell ref="AU129:BI129"/>
    <mergeCell ref="AO122:AS122"/>
    <mergeCell ref="AT122:AX122"/>
    <mergeCell ref="AY122:BC122"/>
    <mergeCell ref="BD122:BH122"/>
    <mergeCell ref="A127:BL127"/>
    <mergeCell ref="A128:BL128"/>
    <mergeCell ref="BD123:BH123"/>
    <mergeCell ref="A124:C124"/>
    <mergeCell ref="D124:T124"/>
    <mergeCell ref="U124:Y124"/>
    <mergeCell ref="AO121:AS121"/>
    <mergeCell ref="AT121:AX121"/>
    <mergeCell ref="AY121:BC121"/>
    <mergeCell ref="BD121:BH121"/>
    <mergeCell ref="A122:C122"/>
    <mergeCell ref="D122:T122"/>
    <mergeCell ref="U122:Y122"/>
    <mergeCell ref="Z122:AD122"/>
    <mergeCell ref="AE122:AI122"/>
    <mergeCell ref="AJ122:AN122"/>
    <mergeCell ref="AO120:AS120"/>
    <mergeCell ref="AT120:AX120"/>
    <mergeCell ref="AY120:BC120"/>
    <mergeCell ref="BD120:BH120"/>
    <mergeCell ref="A121:C121"/>
    <mergeCell ref="D121:T121"/>
    <mergeCell ref="U121:Y121"/>
    <mergeCell ref="Z121:AD121"/>
    <mergeCell ref="AE121:AI121"/>
    <mergeCell ref="AJ121:AN121"/>
    <mergeCell ref="A120:C120"/>
    <mergeCell ref="D120:T120"/>
    <mergeCell ref="U120:Y120"/>
    <mergeCell ref="Z120:AD120"/>
    <mergeCell ref="AE120:AI120"/>
    <mergeCell ref="AJ120:AN120"/>
    <mergeCell ref="AE119:AI119"/>
    <mergeCell ref="AJ119:AN119"/>
    <mergeCell ref="AO119:AS119"/>
    <mergeCell ref="AT119:AX119"/>
    <mergeCell ref="AY119:BC119"/>
    <mergeCell ref="BD119:BH119"/>
    <mergeCell ref="BQ112:BT112"/>
    <mergeCell ref="BU112:BY112"/>
    <mergeCell ref="A116:BL116"/>
    <mergeCell ref="A117:BH117"/>
    <mergeCell ref="A118:C119"/>
    <mergeCell ref="D118:T119"/>
    <mergeCell ref="U118:AN118"/>
    <mergeCell ref="AO118:BH118"/>
    <mergeCell ref="U119:Y119"/>
    <mergeCell ref="Z119:AD119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U112:Y112"/>
    <mergeCell ref="Z112:AD112"/>
    <mergeCell ref="AE112:AH112"/>
    <mergeCell ref="AI112:AM112"/>
    <mergeCell ref="AX111:BA111"/>
    <mergeCell ref="BB111:BF111"/>
    <mergeCell ref="BG111:BK111"/>
    <mergeCell ref="BL111:BP111"/>
    <mergeCell ref="BQ111:BT111"/>
    <mergeCell ref="BU111:BY111"/>
    <mergeCell ref="BQ110:BT110"/>
    <mergeCell ref="BU110:BY110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U109:Y109"/>
    <mergeCell ref="Z109:AD109"/>
    <mergeCell ref="AE109:AH109"/>
    <mergeCell ref="AI109:AM109"/>
    <mergeCell ref="AN109:AR109"/>
    <mergeCell ref="AS109:AW109"/>
    <mergeCell ref="BB102:BF102"/>
    <mergeCell ref="BG102:BK102"/>
    <mergeCell ref="A105:BL105"/>
    <mergeCell ref="A106:BL106"/>
    <mergeCell ref="A107:BY107"/>
    <mergeCell ref="A108:C109"/>
    <mergeCell ref="D108:T109"/>
    <mergeCell ref="U108:AM108"/>
    <mergeCell ref="AN108:BF108"/>
    <mergeCell ref="BG108:BY108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BB100:BF100"/>
    <mergeCell ref="BG100:BK100"/>
    <mergeCell ref="A101:E101"/>
    <mergeCell ref="F101:W101"/>
    <mergeCell ref="X101:AB101"/>
    <mergeCell ref="AC101:AG101"/>
    <mergeCell ref="AH101:AL101"/>
    <mergeCell ref="AM101:AQ101"/>
    <mergeCell ref="AR101:AV101"/>
    <mergeCell ref="AW101:BA101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A98:E99"/>
    <mergeCell ref="F98:W99"/>
    <mergeCell ref="X98:AQ98"/>
    <mergeCell ref="AR98:BK98"/>
    <mergeCell ref="X99:AB99"/>
    <mergeCell ref="AC99:AG99"/>
    <mergeCell ref="AH99:AL99"/>
    <mergeCell ref="AM99:AQ99"/>
    <mergeCell ref="AR99:AV99"/>
    <mergeCell ref="AW99:BA99"/>
    <mergeCell ref="AR84:AV84"/>
    <mergeCell ref="AW84:BA84"/>
    <mergeCell ref="BB84:BF84"/>
    <mergeCell ref="BG84:BK84"/>
    <mergeCell ref="A96:BL96"/>
    <mergeCell ref="A97:BK97"/>
    <mergeCell ref="BG85:BK85"/>
    <mergeCell ref="A86:D86"/>
    <mergeCell ref="E86:W86"/>
    <mergeCell ref="X86:AB86"/>
    <mergeCell ref="AR83:AV83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2:AV82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82:D82"/>
    <mergeCell ref="E82:W82"/>
    <mergeCell ref="X82:AB82"/>
    <mergeCell ref="AC82:AG82"/>
    <mergeCell ref="AH82:AL82"/>
    <mergeCell ref="AM82:AQ82"/>
    <mergeCell ref="AH81:AL81"/>
    <mergeCell ref="AM81:AQ81"/>
    <mergeCell ref="AR81:AV81"/>
    <mergeCell ref="AW81:BA81"/>
    <mergeCell ref="BB81:BF81"/>
    <mergeCell ref="BG81:BK81"/>
    <mergeCell ref="BQ76:BT76"/>
    <mergeCell ref="BU76:BY76"/>
    <mergeCell ref="A78:BL78"/>
    <mergeCell ref="A79:BK79"/>
    <mergeCell ref="A80:D81"/>
    <mergeCell ref="E80:W81"/>
    <mergeCell ref="X80:AQ80"/>
    <mergeCell ref="AR80:BK80"/>
    <mergeCell ref="X81:AB81"/>
    <mergeCell ref="AC81:AG81"/>
    <mergeCell ref="AN76:AR76"/>
    <mergeCell ref="AS76:AW76"/>
    <mergeCell ref="AX76:BA76"/>
    <mergeCell ref="BB76:BF76"/>
    <mergeCell ref="BG76:BK76"/>
    <mergeCell ref="BL76:BP76"/>
    <mergeCell ref="A76:E76"/>
    <mergeCell ref="F76:T76"/>
    <mergeCell ref="U76:Y76"/>
    <mergeCell ref="Z76:AD76"/>
    <mergeCell ref="AE76:AH76"/>
    <mergeCell ref="AI76:AM76"/>
    <mergeCell ref="AX75:BA75"/>
    <mergeCell ref="BB75:BF75"/>
    <mergeCell ref="BG75:BK75"/>
    <mergeCell ref="BL75:BP75"/>
    <mergeCell ref="BQ75:BT75"/>
    <mergeCell ref="BU75:BY75"/>
    <mergeCell ref="BQ74:BT74"/>
    <mergeCell ref="BU74:BY74"/>
    <mergeCell ref="A75:E75"/>
    <mergeCell ref="F75:T75"/>
    <mergeCell ref="U75:Y75"/>
    <mergeCell ref="Z75:AD75"/>
    <mergeCell ref="AE75:AH75"/>
    <mergeCell ref="AI75:AM75"/>
    <mergeCell ref="AN75:AR75"/>
    <mergeCell ref="AS75:AW75"/>
    <mergeCell ref="AN74:AR74"/>
    <mergeCell ref="AS74:AW74"/>
    <mergeCell ref="AX74:BA74"/>
    <mergeCell ref="BB74:BF74"/>
    <mergeCell ref="BG74:BK74"/>
    <mergeCell ref="BL74:BP74"/>
    <mergeCell ref="BG73:BK73"/>
    <mergeCell ref="BL73:BP73"/>
    <mergeCell ref="BQ73:BT73"/>
    <mergeCell ref="BU73:BY73"/>
    <mergeCell ref="A74:E74"/>
    <mergeCell ref="F74:T74"/>
    <mergeCell ref="U74:Y74"/>
    <mergeCell ref="Z74:AD74"/>
    <mergeCell ref="AE74:AH74"/>
    <mergeCell ref="AI74:AM74"/>
    <mergeCell ref="AE73:AH73"/>
    <mergeCell ref="AI73:AM73"/>
    <mergeCell ref="AN73:AR73"/>
    <mergeCell ref="AS73:AW73"/>
    <mergeCell ref="AX73:BA73"/>
    <mergeCell ref="BB73:BF73"/>
    <mergeCell ref="BU58:BY58"/>
    <mergeCell ref="A70:BL70"/>
    <mergeCell ref="A71:BY71"/>
    <mergeCell ref="A72:E73"/>
    <mergeCell ref="F72:T73"/>
    <mergeCell ref="U72:AM72"/>
    <mergeCell ref="AN72:BF72"/>
    <mergeCell ref="BG72:BY72"/>
    <mergeCell ref="U73:Y73"/>
    <mergeCell ref="Z73:AD73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2 A199 A122">
    <cfRule type="cellIs" dxfId="79" priority="84" stopIfTrue="1" operator="equal">
      <formula>A111</formula>
    </cfRule>
  </conditionalFormatting>
  <conditionalFormatting sqref="A133:C133 A157:C157">
    <cfRule type="cellIs" dxfId="78" priority="85" stopIfTrue="1" operator="equal">
      <formula>A132</formula>
    </cfRule>
    <cfRule type="cellIs" dxfId="77" priority="86" stopIfTrue="1" operator="equal">
      <formula>0</formula>
    </cfRule>
  </conditionalFormatting>
  <conditionalFormatting sqref="A113">
    <cfRule type="cellIs" dxfId="76" priority="83" stopIfTrue="1" operator="equal">
      <formula>A112</formula>
    </cfRule>
  </conditionalFormatting>
  <conditionalFormatting sqref="A114">
    <cfRule type="cellIs" dxfId="75" priority="82" stopIfTrue="1" operator="equal">
      <formula>A113</formula>
    </cfRule>
  </conditionalFormatting>
  <conditionalFormatting sqref="A125">
    <cfRule type="cellIs" dxfId="74" priority="88" stopIfTrue="1" operator="equal">
      <formula>A122</formula>
    </cfRule>
  </conditionalFormatting>
  <conditionalFormatting sqref="A123">
    <cfRule type="cellIs" dxfId="73" priority="80" stopIfTrue="1" operator="equal">
      <formula>A122</formula>
    </cfRule>
  </conditionalFormatting>
  <conditionalFormatting sqref="A124">
    <cfRule type="cellIs" dxfId="72" priority="79" stopIfTrue="1" operator="equal">
      <formula>A123</formula>
    </cfRule>
  </conditionalFormatting>
  <conditionalFormatting sqref="A200">
    <cfRule type="cellIs" dxfId="71" priority="5" stopIfTrue="1" operator="equal">
      <formula>A199</formula>
    </cfRule>
  </conditionalFormatting>
  <conditionalFormatting sqref="A134:C134">
    <cfRule type="cellIs" dxfId="70" priority="76" stopIfTrue="1" operator="equal">
      <formula>A133</formula>
    </cfRule>
    <cfRule type="cellIs" dxfId="69" priority="77" stopIfTrue="1" operator="equal">
      <formula>0</formula>
    </cfRule>
  </conditionalFormatting>
  <conditionalFormatting sqref="A135:C135">
    <cfRule type="cellIs" dxfId="68" priority="74" stopIfTrue="1" operator="equal">
      <formula>A134</formula>
    </cfRule>
    <cfRule type="cellIs" dxfId="67" priority="75" stopIfTrue="1" operator="equal">
      <formula>0</formula>
    </cfRule>
  </conditionalFormatting>
  <conditionalFormatting sqref="A136:C136">
    <cfRule type="cellIs" dxfId="66" priority="72" stopIfTrue="1" operator="equal">
      <formula>A135</formula>
    </cfRule>
    <cfRule type="cellIs" dxfId="65" priority="73" stopIfTrue="1" operator="equal">
      <formula>0</formula>
    </cfRule>
  </conditionalFormatting>
  <conditionalFormatting sqref="A137:C137">
    <cfRule type="cellIs" dxfId="64" priority="70" stopIfTrue="1" operator="equal">
      <formula>A136</formula>
    </cfRule>
    <cfRule type="cellIs" dxfId="63" priority="71" stopIfTrue="1" operator="equal">
      <formula>0</formula>
    </cfRule>
  </conditionalFormatting>
  <conditionalFormatting sqref="A138:C138">
    <cfRule type="cellIs" dxfId="62" priority="68" stopIfTrue="1" operator="equal">
      <formula>A137</formula>
    </cfRule>
    <cfRule type="cellIs" dxfId="61" priority="69" stopIfTrue="1" operator="equal">
      <formula>0</formula>
    </cfRule>
  </conditionalFormatting>
  <conditionalFormatting sqref="A139:C139">
    <cfRule type="cellIs" dxfId="60" priority="66" stopIfTrue="1" operator="equal">
      <formula>A138</formula>
    </cfRule>
    <cfRule type="cellIs" dxfId="59" priority="67" stopIfTrue="1" operator="equal">
      <formula>0</formula>
    </cfRule>
  </conditionalFormatting>
  <conditionalFormatting sqref="A140:C140">
    <cfRule type="cellIs" dxfId="58" priority="64" stopIfTrue="1" operator="equal">
      <formula>A139</formula>
    </cfRule>
    <cfRule type="cellIs" dxfId="57" priority="65" stopIfTrue="1" operator="equal">
      <formula>0</formula>
    </cfRule>
  </conditionalFormatting>
  <conditionalFormatting sqref="A141:C141">
    <cfRule type="cellIs" dxfId="56" priority="62" stopIfTrue="1" operator="equal">
      <formula>A140</formula>
    </cfRule>
    <cfRule type="cellIs" dxfId="55" priority="63" stopIfTrue="1" operator="equal">
      <formula>0</formula>
    </cfRule>
  </conditionalFormatting>
  <conditionalFormatting sqref="A142:C142">
    <cfRule type="cellIs" dxfId="54" priority="60" stopIfTrue="1" operator="equal">
      <formula>A141</formula>
    </cfRule>
    <cfRule type="cellIs" dxfId="53" priority="61" stopIfTrue="1" operator="equal">
      <formula>0</formula>
    </cfRule>
  </conditionalFormatting>
  <conditionalFormatting sqref="A143:C143">
    <cfRule type="cellIs" dxfId="52" priority="58" stopIfTrue="1" operator="equal">
      <formula>A142</formula>
    </cfRule>
    <cfRule type="cellIs" dxfId="51" priority="59" stopIfTrue="1" operator="equal">
      <formula>0</formula>
    </cfRule>
  </conditionalFormatting>
  <conditionalFormatting sqref="A144:C144">
    <cfRule type="cellIs" dxfId="50" priority="56" stopIfTrue="1" operator="equal">
      <formula>A143</formula>
    </cfRule>
    <cfRule type="cellIs" dxfId="49" priority="57" stopIfTrue="1" operator="equal">
      <formula>0</formula>
    </cfRule>
  </conditionalFormatting>
  <conditionalFormatting sqref="A145:C145">
    <cfRule type="cellIs" dxfId="48" priority="54" stopIfTrue="1" operator="equal">
      <formula>A144</formula>
    </cfRule>
    <cfRule type="cellIs" dxfId="47" priority="55" stopIfTrue="1" operator="equal">
      <formula>0</formula>
    </cfRule>
  </conditionalFormatting>
  <conditionalFormatting sqref="A146:C146">
    <cfRule type="cellIs" dxfId="46" priority="52" stopIfTrue="1" operator="equal">
      <formula>A145</formula>
    </cfRule>
    <cfRule type="cellIs" dxfId="45" priority="53" stopIfTrue="1" operator="equal">
      <formula>0</formula>
    </cfRule>
  </conditionalFormatting>
  <conditionalFormatting sqref="A147:C147">
    <cfRule type="cellIs" dxfId="44" priority="50" stopIfTrue="1" operator="equal">
      <formula>A146</formula>
    </cfRule>
    <cfRule type="cellIs" dxfId="43" priority="51" stopIfTrue="1" operator="equal">
      <formula>0</formula>
    </cfRule>
  </conditionalFormatting>
  <conditionalFormatting sqref="A148:C148">
    <cfRule type="cellIs" dxfId="42" priority="48" stopIfTrue="1" operator="equal">
      <formula>A147</formula>
    </cfRule>
    <cfRule type="cellIs" dxfId="41" priority="49" stopIfTrue="1" operator="equal">
      <formula>0</formula>
    </cfRule>
  </conditionalFormatting>
  <conditionalFormatting sqref="A149:C149">
    <cfRule type="cellIs" dxfId="40" priority="46" stopIfTrue="1" operator="equal">
      <formula>A148</formula>
    </cfRule>
    <cfRule type="cellIs" dxfId="39" priority="47" stopIfTrue="1" operator="equal">
      <formula>0</formula>
    </cfRule>
  </conditionalFormatting>
  <conditionalFormatting sqref="A150:C150">
    <cfRule type="cellIs" dxfId="38" priority="44" stopIfTrue="1" operator="equal">
      <formula>A149</formula>
    </cfRule>
    <cfRule type="cellIs" dxfId="37" priority="45" stopIfTrue="1" operator="equal">
      <formula>0</formula>
    </cfRule>
  </conditionalFormatting>
  <conditionalFormatting sqref="A158:C158">
    <cfRule type="cellIs" dxfId="36" priority="40" stopIfTrue="1" operator="equal">
      <formula>A157</formula>
    </cfRule>
    <cfRule type="cellIs" dxfId="35" priority="41" stopIfTrue="1" operator="equal">
      <formula>0</formula>
    </cfRule>
  </conditionalFormatting>
  <conditionalFormatting sqref="A159:C159">
    <cfRule type="cellIs" dxfId="34" priority="38" stopIfTrue="1" operator="equal">
      <formula>A158</formula>
    </cfRule>
    <cfRule type="cellIs" dxfId="33" priority="39" stopIfTrue="1" operator="equal">
      <formula>0</formula>
    </cfRule>
  </conditionalFormatting>
  <conditionalFormatting sqref="A160:C160">
    <cfRule type="cellIs" dxfId="32" priority="36" stopIfTrue="1" operator="equal">
      <formula>A159</formula>
    </cfRule>
    <cfRule type="cellIs" dxfId="31" priority="37" stopIfTrue="1" operator="equal">
      <formula>0</formula>
    </cfRule>
  </conditionalFormatting>
  <conditionalFormatting sqref="A161:C161">
    <cfRule type="cellIs" dxfId="30" priority="34" stopIfTrue="1" operator="equal">
      <formula>A160</formula>
    </cfRule>
    <cfRule type="cellIs" dxfId="29" priority="35" stopIfTrue="1" operator="equal">
      <formula>0</formula>
    </cfRule>
  </conditionalFormatting>
  <conditionalFormatting sqref="A162:C162">
    <cfRule type="cellIs" dxfId="28" priority="32" stopIfTrue="1" operator="equal">
      <formula>A161</formula>
    </cfRule>
    <cfRule type="cellIs" dxfId="27" priority="33" stopIfTrue="1" operator="equal">
      <formula>0</formula>
    </cfRule>
  </conditionalFormatting>
  <conditionalFormatting sqref="A163:C163">
    <cfRule type="cellIs" dxfId="26" priority="30" stopIfTrue="1" operator="equal">
      <formula>A162</formula>
    </cfRule>
    <cfRule type="cellIs" dxfId="25" priority="31" stopIfTrue="1" operator="equal">
      <formula>0</formula>
    </cfRule>
  </conditionalFormatting>
  <conditionalFormatting sqref="A164:C164">
    <cfRule type="cellIs" dxfId="24" priority="28" stopIfTrue="1" operator="equal">
      <formula>A163</formula>
    </cfRule>
    <cfRule type="cellIs" dxfId="23" priority="29" stopIfTrue="1" operator="equal">
      <formula>0</formula>
    </cfRule>
  </conditionalFormatting>
  <conditionalFormatting sqref="A165:C165">
    <cfRule type="cellIs" dxfId="22" priority="26" stopIfTrue="1" operator="equal">
      <formula>A164</formula>
    </cfRule>
    <cfRule type="cellIs" dxfId="21" priority="27" stopIfTrue="1" operator="equal">
      <formula>0</formula>
    </cfRule>
  </conditionalFormatting>
  <conditionalFormatting sqref="A166:C166">
    <cfRule type="cellIs" dxfId="20" priority="24" stopIfTrue="1" operator="equal">
      <formula>A165</formula>
    </cfRule>
    <cfRule type="cellIs" dxfId="19" priority="25" stopIfTrue="1" operator="equal">
      <formula>0</formula>
    </cfRule>
  </conditionalFormatting>
  <conditionalFormatting sqref="A167:C167">
    <cfRule type="cellIs" dxfId="18" priority="22" stopIfTrue="1" operator="equal">
      <formula>A166</formula>
    </cfRule>
    <cfRule type="cellIs" dxfId="17" priority="23" stopIfTrue="1" operator="equal">
      <formula>0</formula>
    </cfRule>
  </conditionalFormatting>
  <conditionalFormatting sqref="A168:C168">
    <cfRule type="cellIs" dxfId="16" priority="20" stopIfTrue="1" operator="equal">
      <formula>A167</formula>
    </cfRule>
    <cfRule type="cellIs" dxfId="15" priority="21" stopIfTrue="1" operator="equal">
      <formula>0</formula>
    </cfRule>
  </conditionalFormatting>
  <conditionalFormatting sqref="A169:C169">
    <cfRule type="cellIs" dxfId="14" priority="18" stopIfTrue="1" operator="equal">
      <formula>A168</formula>
    </cfRule>
    <cfRule type="cellIs" dxfId="13" priority="19" stopIfTrue="1" operator="equal">
      <formula>0</formula>
    </cfRule>
  </conditionalFormatting>
  <conditionalFormatting sqref="A170:C170">
    <cfRule type="cellIs" dxfId="12" priority="16" stopIfTrue="1" operator="equal">
      <formula>A169</formula>
    </cfRule>
    <cfRule type="cellIs" dxfId="11" priority="17" stopIfTrue="1" operator="equal">
      <formula>0</formula>
    </cfRule>
  </conditionalFormatting>
  <conditionalFormatting sqref="A171:C171">
    <cfRule type="cellIs" dxfId="10" priority="14" stopIfTrue="1" operator="equal">
      <formula>A170</formula>
    </cfRule>
    <cfRule type="cellIs" dxfId="9" priority="15" stopIfTrue="1" operator="equal">
      <formula>0</formula>
    </cfRule>
  </conditionalFormatting>
  <conditionalFormatting sqref="A172:C172">
    <cfRule type="cellIs" dxfId="8" priority="12" stopIfTrue="1" operator="equal">
      <formula>A171</formula>
    </cfRule>
    <cfRule type="cellIs" dxfId="7" priority="13" stopIfTrue="1" operator="equal">
      <formula>0</formula>
    </cfRule>
  </conditionalFormatting>
  <conditionalFormatting sqref="A173:C173">
    <cfRule type="cellIs" dxfId="6" priority="10" stopIfTrue="1" operator="equal">
      <formula>A172</formula>
    </cfRule>
    <cfRule type="cellIs" dxfId="5" priority="11" stopIfTrue="1" operator="equal">
      <formula>0</formula>
    </cfRule>
  </conditionalFormatting>
  <conditionalFormatting sqref="A174:C174">
    <cfRule type="cellIs" dxfId="4" priority="8" stopIfTrue="1" operator="equal">
      <formula>A173</formula>
    </cfRule>
    <cfRule type="cellIs" dxfId="3" priority="9" stopIfTrue="1" operator="equal">
      <formula>0</formula>
    </cfRule>
  </conditionalFormatting>
  <conditionalFormatting sqref="A201">
    <cfRule type="cellIs" dxfId="2" priority="4" stopIfTrue="1" operator="equal">
      <formula>A200</formula>
    </cfRule>
  </conditionalFormatting>
  <conditionalFormatting sqref="A202">
    <cfRule type="cellIs" dxfId="1" priority="3" stopIfTrue="1" operator="equal">
      <formula>A201</formula>
    </cfRule>
  </conditionalFormatting>
  <conditionalFormatting sqref="A203">
    <cfRule type="cellIs" dxfId="0" priority="2" stopIfTrue="1" operator="equal">
      <formula>A202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КПК0114060</vt:lpstr>
      <vt:lpstr>'Додаток2 КПК0114060'!Область_друку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User001</cp:lastModifiedBy>
  <cp:lastPrinted>2024-11-27T07:01:24Z</cp:lastPrinted>
  <dcterms:created xsi:type="dcterms:W3CDTF">2016-07-02T12:27:50Z</dcterms:created>
  <dcterms:modified xsi:type="dcterms:W3CDTF">2024-11-27T07:01:34Z</dcterms:modified>
</cp:coreProperties>
</file>