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5011" sheetId="6" r:id="rId1"/>
  </sheets>
  <definedNames>
    <definedName name="_xlnm.Print_Area" localSheetId="0">'Додаток2 КПК0115011'!$A$1:$BY$224</definedName>
  </definedNames>
  <calcPr calcId="144525"/>
</workbook>
</file>

<file path=xl/calcChain.xml><?xml version="1.0" encoding="utf-8"?>
<calcChain xmlns="http://schemas.openxmlformats.org/spreadsheetml/2006/main">
  <c r="BH201" i="6" l="1"/>
  <c r="AT201" i="6"/>
  <c r="AJ201" i="6"/>
  <c r="BH200" i="6"/>
  <c r="AT200" i="6"/>
  <c r="AJ200" i="6"/>
  <c r="BG191" i="6"/>
  <c r="AQ191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<sst xmlns="http://schemas.openxmlformats.org/spreadsheetml/2006/main" count="688" uniqueCount="251">
  <si>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</si>
  <si>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</si>
  <si>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</si>
  <si>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</si>
  <si>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</si>
  <si>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</si>
  <si>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</si>
  <si>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</si>
  <si>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</si>
  <si>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</si>
  <si>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</si>
  <si>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</si>
  <si>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</si>
  <si>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</si>
  <si>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</si>
  <si>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</si>
  <si>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</si>
  <si>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</si>
  <si>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</si>
  <si>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</si>
  <si>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</si>
  <si>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</si>
  <si>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</si>
  <si>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</si>
  <si>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</si>
  <si>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</si>
  <si>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</si>
  <si>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</si>
  <si>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</si>
  <si>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</si>
  <si>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</si>
  <si>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</si>
  <si>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</si>
  <si>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</si>
  <si>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</si>
  <si>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</si>
  <si>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</si>
  <si>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</si>
  <si>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</si>
  <si>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</si>
  <si>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</si>
  <si>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</si>
  <si>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</si>
  <si>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</si>
  <si>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</si>
  <si>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</si>
  <si>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</si>
  <si>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</si>
  <si>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</si>
  <si>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</si>
  <si>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</si>
  <si>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</si>
  <si>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</si>
  <si>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</si>
  <si>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</si>
  <si>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</si>
  <si>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</si>
  <si>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</si>
  <si>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</si>
  <si>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</si>
  <si>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</si>
  <si>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</si>
  <si>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</si>
  <si>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</si>
  <si>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</si>
  <si>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</si>
  <si>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</si>
  <si>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</si>
  <si>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</si>
  <si>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</si>
  <si>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</si>
  <si>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</si>
  <si>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</si>
  <si>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</si>
  <si>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</si>
  <si>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</si>
  <si>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</si>
  <si>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</si>
  <si>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</si>
  <si>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</si>
  <si>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</si>
  <si>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</si>
  <si>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</si>
  <si>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</si>
  <si>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</si>
  <si>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</si>
  <si>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</si>
  <si>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</si>
  <si>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</si>
  <si>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</si>
  <si>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</si>
  <si>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</si>
  <si>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</si>
  <si>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</si>
  <si>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</si>
  <si>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</si>
  <si>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</si>
  <si>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</si>
  <si>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</si>
  <si>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</si>
  <si>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</si>
  <si>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</si>
  <si>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</si>
  <si>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</si>
  <si>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</si>
  <si>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</si>
  <si>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</si>
  <si>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</si>
  <si>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</si>
  <si>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</si>
  <si>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</si>
  <si>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</si>
  <si>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</si>
  <si>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</si>
  <si>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</si>
  <si>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</si>
  <si>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</si>
  <si>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</si>
  <si>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</si>
  <si>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</si>
  <si>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</si>
  <si>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</si>
  <si>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</si>
  <si>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</si>
  <si>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</si>
  <si>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</si>
  <si>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</si>
  <si>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</si>
  <si>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</si>
  <si>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</si>
  <si>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</si>
  <si>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</si>
  <si>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</si>
  <si>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</si>
  <si>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</si>
  <si>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</si>
  <si>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</si>
  <si>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</si>
  <si>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</si>
  <si>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</si>
  <si>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</si>
  <si>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</si>
  <si>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</si>
  <si>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</si>
  <si>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</si>
  <si>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</si>
  <si>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</si>
  <si>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</si>
  <si>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</si>
  <si>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</si>
  <si>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</si>
  <si>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</si>
  <si>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</si>
  <si>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</si>
  <si>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</si>
  <si>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</si>
  <si>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</si>
  <si>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</si>
  <si>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</si>
  <si>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</si>
  <si>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</si>
  <si>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</si>
  <si>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</si>
  <si>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</si>
  <si>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</si>
  <si>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</si>
  <si>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</si>
  <si>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</si>
  <si>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</si>
  <si>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</si>
  <si>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</si>
  <si>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</si>
  <si>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</si>
  <si>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</si>
  <si>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</si>
  <si>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проведення навчально-тренувальних зборів з олімпійських видів спорту і підготовки до регіональних змагань</t>
  </si>
  <si>
    <t>затрат</t>
  </si>
  <si>
    <t xml:space="preserve">formula=RC[-16]+RC[-8]                          </t>
  </si>
  <si>
    <t>кількість навчально-тренувальних зборів з олімпійських видів спорту з підготовки до регіональних змагань, од.</t>
  </si>
  <si>
    <t>од.</t>
  </si>
  <si>
    <t>зведений звіт по мережі,штатних та контингентах установ,що фінансуються з місцевихбюджетів областей та міста Києва</t>
  </si>
  <si>
    <t>витрати  на придбання предметів,обладнання та інвентаря</t>
  </si>
  <si>
    <t>грн.</t>
  </si>
  <si>
    <t>бухгалтерська звітність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</si>
  <si>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</si>
  <si>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</si>
  <si>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</si>
  <si>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</si>
  <si>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якості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</si>
  <si>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</si>
  <si>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відс.</t>
  </si>
  <si>
    <t>розрахункові 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</si>
  <si>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</si>
  <si>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</si>
  <si>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</si>
  <si>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розвитку фізичної культури та спорту</t>
  </si>
  <si>
    <t>рішення сесії</t>
  </si>
  <si>
    <t>реалізація державної політики у сфері розвитку  фізичної культури та спорту</t>
  </si>
  <si>
    <t>Проведення навчально-тренувальних зборів з олімпійських видів спорту з підготовки до регіональних змагань; _x000D_
Проведення навчально-тренувальних зборів з олімпійських видів спорту з підготовки до всеукраїнських змагань; _x000D_
Організація і проведення регіональних змагань з олімпійських видів спорту; _x000D_
Представлення спортивних досягнень спортсменами збірних команд області на всеукраїнських змаганнях з олімпійських видів спорту</t>
  </si>
  <si>
    <t>- Бюджетний кодекс України, ЗУ " Про місцеве самоврядування", Орієнтовані граничні показники видатків місцевого бюджету та надання кредитів з місцевого бюджету головному розпоряднику бюджетних коштів.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</si>
  <si>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</si>
  <si>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</si>
  <si>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</si>
  <si>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</si>
  <si>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</si>
  <si>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</si>
  <si>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</si>
  <si>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</si>
  <si>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</si>
  <si>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</si>
  <si>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</si>
  <si>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</si>
  <si>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</si>
  <si>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</si>
  <si>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</si>
  <si>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</si>
  <si>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</si>
  <si>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</si>
  <si>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</si>
  <si>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</si>
  <si>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</si>
  <si>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</si>
  <si>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</si>
  <si>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</si>
  <si>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</si>
  <si>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</si>
  <si>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</si>
  <si>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</si>
  <si>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</si>
  <si>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</si>
  <si>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</si>
  <si>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</si>
  <si>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</si>
  <si>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</si>
  <si>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</si>
  <si>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</si>
  <si>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</si>
  <si>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</si>
  <si>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</si>
  <si>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</si>
  <si>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</si>
  <si>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</si>
  <si>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</si>
  <si>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</si>
  <si>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(0)(1)(1)(5)(0)(1)(1)</t>
  </si>
  <si>
    <t>(5)(0)(1)(1)</t>
  </si>
  <si>
    <t>(0)(8)(1)(0)</t>
  </si>
  <si>
    <t>Проведення навчально-тренувальних зборів і змагань з олімпійських видів спорту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</si>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</sst>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5"/>
  <sheetViews>
    <sheetView tabSelected="1" topLeftCell="A215" zoomScaleNormal="100" workbookViewId="0">
      <selection activeCell="F232" sqref="F232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201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205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249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205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244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245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246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247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206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60" customHeight="1" x14ac:dyDescent="0.2">
      <c r="A18" s="125" t="s">
        <v>198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5" t="s">
        <v>199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208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211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219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295800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295800</v>
      </c>
      <c r="AJ30" s="97"/>
      <c r="AK30" s="97"/>
      <c r="AL30" s="97"/>
      <c r="AM30" s="98"/>
      <c r="AN30" s="96">
        <v>200000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200000</v>
      </c>
      <c r="BC30" s="97"/>
      <c r="BD30" s="97"/>
      <c r="BE30" s="97"/>
      <c r="BF30" s="98"/>
      <c r="BG30" s="96">
        <v>200000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200000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295800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295800</v>
      </c>
      <c r="AJ31" s="105"/>
      <c r="AK31" s="105"/>
      <c r="AL31" s="105"/>
      <c r="AM31" s="106"/>
      <c r="AN31" s="104">
        <v>200000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200000</v>
      </c>
      <c r="BC31" s="105"/>
      <c r="BD31" s="105"/>
      <c r="BE31" s="105"/>
      <c r="BF31" s="106"/>
      <c r="BG31" s="104">
        <v>200000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200000</v>
      </c>
      <c r="BV31" s="105"/>
      <c r="BW31" s="105"/>
      <c r="BX31" s="105"/>
      <c r="BY31" s="106"/>
    </row>
    <row r="33" spans="1:79" ht="14.25" customHeight="1" x14ac:dyDescent="0.2">
      <c r="A33" s="79" t="s">
        <v>233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229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234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200000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200000</v>
      </c>
      <c r="AN39" s="97"/>
      <c r="AO39" s="97"/>
      <c r="AP39" s="97"/>
      <c r="AQ39" s="98"/>
      <c r="AR39" s="96">
        <v>200000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200000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200000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200000</v>
      </c>
      <c r="AN40" s="105"/>
      <c r="AO40" s="105"/>
      <c r="AP40" s="105"/>
      <c r="AQ40" s="106"/>
      <c r="AR40" s="104">
        <v>200000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200000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220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207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208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211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219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2240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295800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295800</v>
      </c>
      <c r="AJ50" s="97"/>
      <c r="AK50" s="97"/>
      <c r="AL50" s="97"/>
      <c r="AM50" s="98"/>
      <c r="AN50" s="96">
        <v>200000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200000</v>
      </c>
      <c r="BC50" s="97"/>
      <c r="BD50" s="97"/>
      <c r="BE50" s="97"/>
      <c r="BF50" s="98"/>
      <c r="BG50" s="96">
        <v>200000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200000</v>
      </c>
      <c r="BV50" s="97"/>
      <c r="BW50" s="97"/>
      <c r="BX50" s="97"/>
      <c r="BY50" s="98"/>
      <c r="CA50" s="99" t="s">
        <v>26</v>
      </c>
    </row>
    <row r="51" spans="1:79" s="6" customFormat="1" ht="12.75" customHeight="1" x14ac:dyDescent="0.2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295800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295800</v>
      </c>
      <c r="AJ51" s="105"/>
      <c r="AK51" s="105"/>
      <c r="AL51" s="105"/>
      <c r="AM51" s="106"/>
      <c r="AN51" s="104">
        <v>200000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200000</v>
      </c>
      <c r="BC51" s="105"/>
      <c r="BD51" s="105"/>
      <c r="BE51" s="105"/>
      <c r="BF51" s="106"/>
      <c r="BG51" s="104">
        <v>200000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200000</v>
      </c>
      <c r="BV51" s="105"/>
      <c r="BW51" s="105"/>
      <c r="BX51" s="105"/>
      <c r="BY51" s="106"/>
    </row>
    <row r="53" spans="1:79" ht="14.25" customHeight="1" x14ac:dyDescent="0.2">
      <c r="A53" s="29" t="s">
        <v>221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 x14ac:dyDescent="0.2">
      <c r="A54" s="44" t="s">
        <v>207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 x14ac:dyDescent="0.2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208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211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219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 x14ac:dyDescent="0.2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 x14ac:dyDescent="0.2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 x14ac:dyDescent="0.2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 x14ac:dyDescent="0.2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 x14ac:dyDescent="0.2">
      <c r="A61" s="29" t="s">
        <v>235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 x14ac:dyDescent="0.2">
      <c r="A62" s="44" t="s">
        <v>207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 x14ac:dyDescent="0.2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229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234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 x14ac:dyDescent="0.2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 x14ac:dyDescent="0.2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 x14ac:dyDescent="0.2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12.75" customHeight="1" x14ac:dyDescent="0.2">
      <c r="A67" s="89">
        <v>2240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200000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200000</v>
      </c>
      <c r="AN67" s="97"/>
      <c r="AO67" s="97"/>
      <c r="AP67" s="97"/>
      <c r="AQ67" s="98"/>
      <c r="AR67" s="96">
        <v>200000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200000</v>
      </c>
      <c r="BH67" s="95"/>
      <c r="BI67" s="95"/>
      <c r="BJ67" s="95"/>
      <c r="BK67" s="95"/>
      <c r="CA67" s="99" t="s">
        <v>30</v>
      </c>
    </row>
    <row r="68" spans="1:79" s="6" customFormat="1" ht="12.75" customHeight="1" x14ac:dyDescent="0.2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200000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200000</v>
      </c>
      <c r="AN68" s="105"/>
      <c r="AO68" s="105"/>
      <c r="AP68" s="105"/>
      <c r="AQ68" s="106"/>
      <c r="AR68" s="104">
        <v>200000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200000</v>
      </c>
      <c r="BH68" s="103"/>
      <c r="BI68" s="103"/>
      <c r="BJ68" s="103"/>
      <c r="BK68" s="103"/>
    </row>
    <row r="70" spans="1:79" ht="14.25" customHeight="1" x14ac:dyDescent="0.2">
      <c r="A70" s="29" t="s">
        <v>236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 x14ac:dyDescent="0.2">
      <c r="A71" s="44" t="s">
        <v>207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 x14ac:dyDescent="0.2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229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234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 x14ac:dyDescent="12.75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 x14ac:dyDescent="0.2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 x14ac:dyDescent="0.2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 x14ac:dyDescent="0.2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 x14ac:dyDescent="0.2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 x14ac:dyDescent="0.2">
      <c r="A80" s="29" t="s">
        <v>222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 x14ac:dyDescent="0.2">
      <c r="A81" s="44" t="s">
        <v>207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 x14ac:dyDescent="0.2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208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211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219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 x14ac:dyDescent="12.75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 x14ac:dyDescent="0.2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 x14ac:dyDescent="0.2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38.25" customHeight="1" x14ac:dyDescent="0.2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295800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295800</v>
      </c>
      <c r="AJ86" s="97"/>
      <c r="AK86" s="97"/>
      <c r="AL86" s="97"/>
      <c r="AM86" s="98"/>
      <c r="AN86" s="96">
        <v>200000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200000</v>
      </c>
      <c r="BC86" s="97"/>
      <c r="BD86" s="97"/>
      <c r="BE86" s="97"/>
      <c r="BF86" s="98"/>
      <c r="BG86" s="96">
        <v>200000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200000</v>
      </c>
      <c r="BV86" s="97"/>
      <c r="BW86" s="97"/>
      <c r="BX86" s="97"/>
      <c r="BY86" s="98"/>
      <c r="CA86" s="99" t="s">
        <v>34</v>
      </c>
    </row>
    <row r="87" spans="1:79" s="6" customFormat="1" ht="12.75" customHeight="1" x14ac:dyDescent="0.2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295800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295800</v>
      </c>
      <c r="AJ87" s="105"/>
      <c r="AK87" s="105"/>
      <c r="AL87" s="105"/>
      <c r="AM87" s="106"/>
      <c r="AN87" s="104">
        <v>200000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200000</v>
      </c>
      <c r="BC87" s="105"/>
      <c r="BD87" s="105"/>
      <c r="BE87" s="105"/>
      <c r="BF87" s="106"/>
      <c r="BG87" s="104">
        <v>200000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200000</v>
      </c>
      <c r="BV87" s="105"/>
      <c r="BW87" s="105"/>
      <c r="BX87" s="105"/>
      <c r="BY87" s="106"/>
    </row>
    <row r="89" spans="1:79" ht="14.25" customHeight="1" x14ac:dyDescent="0.2">
      <c r="A89" s="29" t="s">
        <v>237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 x14ac:dyDescent="0.2">
      <c r="A90" s="75" t="s">
        <v>207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 x14ac:dyDescent="0.2">
      <c r="A91" s="51" t="s">
        <v>6</v>
      </c>
      <c r="B91" s="52"/>
      <c r="C91" s="52"/>
      <c r="D91" s="51" t="s">
        <v>121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  <c r="U91" s="27" t="s">
        <v>229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234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 x14ac:dyDescent="12.75">
      <c r="A92" s="54"/>
      <c r="B92" s="55"/>
      <c r="C92" s="55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6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7" t="s">
        <v>116</v>
      </c>
      <c r="AF92" s="58"/>
      <c r="AG92" s="58"/>
      <c r="AH92" s="58"/>
      <c r="AI92" s="59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7" t="s">
        <v>116</v>
      </c>
      <c r="AZ92" s="58"/>
      <c r="BA92" s="58"/>
      <c r="BB92" s="58"/>
      <c r="BC92" s="59"/>
      <c r="BD92" s="27" t="s">
        <v>96</v>
      </c>
      <c r="BE92" s="27"/>
      <c r="BF92" s="27"/>
      <c r="BG92" s="27"/>
      <c r="BH92" s="27"/>
    </row>
    <row r="93" spans="1:79" ht="15" customHeight="1" x14ac:dyDescent="0.2">
      <c r="A93" s="36" t="s">
        <v>168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 x14ac:dyDescent="0.2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170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170</v>
      </c>
      <c r="BE94" s="50"/>
      <c r="BF94" s="50"/>
      <c r="BG94" s="50"/>
      <c r="BH94" s="50"/>
      <c r="CA94" s="1" t="s">
        <v>35</v>
      </c>
    </row>
    <row r="95" spans="1:79" s="99" customFormat="1" ht="38.25" customHeight="1" x14ac:dyDescent="0.2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200000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200000</v>
      </c>
      <c r="AK95" s="110"/>
      <c r="AL95" s="110"/>
      <c r="AM95" s="110"/>
      <c r="AN95" s="110"/>
      <c r="AO95" s="95">
        <v>200000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200000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 x14ac:dyDescent="0.2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200000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200000</v>
      </c>
      <c r="AK96" s="85"/>
      <c r="AL96" s="85"/>
      <c r="AM96" s="85"/>
      <c r="AN96" s="85"/>
      <c r="AO96" s="103">
        <v>200000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200000</v>
      </c>
      <c r="BE96" s="85"/>
      <c r="BF96" s="85"/>
      <c r="BG96" s="85"/>
      <c r="BH96" s="85"/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12.75">
      <c r="A100" s="29" t="s">
        <v>223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 x14ac:dyDescent="0.2">
      <c r="A101" s="51" t="s">
        <v>6</v>
      </c>
      <c r="B101" s="52"/>
      <c r="C101" s="52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208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211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219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 x14ac:dyDescent="0.2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 x14ac:dyDescent="0.2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 x14ac:dyDescent="0.2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 x14ac:dyDescent="0.2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85.5" customHeight="1" x14ac:dyDescent="0.2">
      <c r="A106" s="89">
        <v>0</v>
      </c>
      <c r="B106" s="90"/>
      <c r="C106" s="90"/>
      <c r="D106" s="114" t="s">
        <v>178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4"/>
      <c r="Q106" s="27" t="s">
        <v>179</v>
      </c>
      <c r="R106" s="27"/>
      <c r="S106" s="27"/>
      <c r="T106" s="27"/>
      <c r="U106" s="27"/>
      <c r="V106" s="114" t="s">
        <v>180</v>
      </c>
      <c r="W106" s="93"/>
      <c r="X106" s="93"/>
      <c r="Y106" s="93"/>
      <c r="Z106" s="93"/>
      <c r="AA106" s="93"/>
      <c r="AB106" s="93"/>
      <c r="AC106" s="93"/>
      <c r="AD106" s="93"/>
      <c r="AE106" s="94"/>
      <c r="AF106" s="115">
        <v>47</v>
      </c>
      <c r="AG106" s="115"/>
      <c r="AH106" s="115"/>
      <c r="AI106" s="115"/>
      <c r="AJ106" s="115"/>
      <c r="AK106" s="115">
        <v>0</v>
      </c>
      <c r="AL106" s="115"/>
      <c r="AM106" s="115"/>
      <c r="AN106" s="115"/>
      <c r="AO106" s="115"/>
      <c r="AP106" s="115">
        <v>47</v>
      </c>
      <c r="AQ106" s="115"/>
      <c r="AR106" s="115"/>
      <c r="AS106" s="115"/>
      <c r="AT106" s="115"/>
      <c r="AU106" s="115">
        <v>32</v>
      </c>
      <c r="AV106" s="115"/>
      <c r="AW106" s="115"/>
      <c r="AX106" s="115"/>
      <c r="AY106" s="115"/>
      <c r="AZ106" s="115">
        <v>0</v>
      </c>
      <c r="BA106" s="115"/>
      <c r="BB106" s="115"/>
      <c r="BC106" s="115"/>
      <c r="BD106" s="115"/>
      <c r="BE106" s="115">
        <v>32</v>
      </c>
      <c r="BF106" s="115"/>
      <c r="BG106" s="115"/>
      <c r="BH106" s="115"/>
      <c r="BI106" s="115"/>
      <c r="BJ106" s="115">
        <v>32</v>
      </c>
      <c r="BK106" s="115"/>
      <c r="BL106" s="115"/>
      <c r="BM106" s="115"/>
      <c r="BN106" s="115"/>
      <c r="BO106" s="115">
        <v>0</v>
      </c>
      <c r="BP106" s="115"/>
      <c r="BQ106" s="115"/>
      <c r="BR106" s="115"/>
      <c r="BS106" s="115"/>
      <c r="BT106" s="115">
        <v>32</v>
      </c>
      <c r="BU106" s="115"/>
      <c r="BV106" s="115"/>
      <c r="BW106" s="115"/>
      <c r="BX106" s="115"/>
    </row>
    <row r="107" spans="1:79" s="99" customFormat="1" ht="30" customHeight="1" x14ac:dyDescent="0.2">
      <c r="A107" s="89">
        <v>0</v>
      </c>
      <c r="B107" s="90"/>
      <c r="C107" s="90"/>
      <c r="D107" s="114" t="s">
        <v>181</v>
      </c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4"/>
      <c r="Q107" s="27" t="s">
        <v>182</v>
      </c>
      <c r="R107" s="27"/>
      <c r="S107" s="27"/>
      <c r="T107" s="27"/>
      <c r="U107" s="27"/>
      <c r="V107" s="114" t="s">
        <v>183</v>
      </c>
      <c r="W107" s="93"/>
      <c r="X107" s="93"/>
      <c r="Y107" s="93"/>
      <c r="Z107" s="93"/>
      <c r="AA107" s="93"/>
      <c r="AB107" s="93"/>
      <c r="AC107" s="93"/>
      <c r="AD107" s="93"/>
      <c r="AE107" s="94"/>
      <c r="AF107" s="115">
        <v>0</v>
      </c>
      <c r="AG107" s="115"/>
      <c r="AH107" s="115"/>
      <c r="AI107" s="115"/>
      <c r="AJ107" s="115"/>
      <c r="AK107" s="115">
        <v>0</v>
      </c>
      <c r="AL107" s="115"/>
      <c r="AM107" s="115"/>
      <c r="AN107" s="115"/>
      <c r="AO107" s="115"/>
      <c r="AP107" s="115">
        <v>0</v>
      </c>
      <c r="AQ107" s="115"/>
      <c r="AR107" s="115"/>
      <c r="AS107" s="115"/>
      <c r="AT107" s="115"/>
      <c r="AU107" s="115">
        <v>0</v>
      </c>
      <c r="AV107" s="115"/>
      <c r="AW107" s="115"/>
      <c r="AX107" s="115"/>
      <c r="AY107" s="115"/>
      <c r="AZ107" s="115">
        <v>0</v>
      </c>
      <c r="BA107" s="115"/>
      <c r="BB107" s="115"/>
      <c r="BC107" s="115"/>
      <c r="BD107" s="115"/>
      <c r="BE107" s="115">
        <v>0</v>
      </c>
      <c r="BF107" s="115"/>
      <c r="BG107" s="115"/>
      <c r="BH107" s="115"/>
      <c r="BI107" s="115"/>
      <c r="BJ107" s="115">
        <v>0</v>
      </c>
      <c r="BK107" s="115"/>
      <c r="BL107" s="115"/>
      <c r="BM107" s="115"/>
      <c r="BN107" s="115"/>
      <c r="BO107" s="115">
        <v>0</v>
      </c>
      <c r="BP107" s="115"/>
      <c r="BQ107" s="115"/>
      <c r="BR107" s="115"/>
      <c r="BS107" s="115"/>
      <c r="BT107" s="115">
        <v>0</v>
      </c>
      <c r="BU107" s="115"/>
      <c r="BV107" s="115"/>
      <c r="BW107" s="115"/>
      <c r="BX107" s="115"/>
    </row>
    <row r="108" spans="1:79" s="6" customFormat="1" ht="15" customHeight="1" x14ac:dyDescent="0.2">
      <c r="A108" s="86">
        <v>0</v>
      </c>
      <c r="B108" s="87"/>
      <c r="C108" s="87"/>
      <c r="D108" s="113" t="s">
        <v>184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2"/>
      <c r="Q108" s="111"/>
      <c r="R108" s="111"/>
      <c r="S108" s="111"/>
      <c r="T108" s="111"/>
      <c r="U108" s="111"/>
      <c r="V108" s="113"/>
      <c r="W108" s="101"/>
      <c r="X108" s="101"/>
      <c r="Y108" s="101"/>
      <c r="Z108" s="101"/>
      <c r="AA108" s="101"/>
      <c r="AB108" s="101"/>
      <c r="AC108" s="101"/>
      <c r="AD108" s="101"/>
      <c r="AE108" s="10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</row>
    <row r="109" spans="1:79" s="99" customFormat="1" ht="85.5" customHeight="1" x14ac:dyDescent="0.2">
      <c r="A109" s="89">
        <v>0</v>
      </c>
      <c r="B109" s="90"/>
      <c r="C109" s="90"/>
      <c r="D109" s="114" t="s">
        <v>185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179</v>
      </c>
      <c r="R109" s="27"/>
      <c r="S109" s="27"/>
      <c r="T109" s="27"/>
      <c r="U109" s="27"/>
      <c r="V109" s="114" t="s">
        <v>180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5">
        <v>1875</v>
      </c>
      <c r="AG109" s="115"/>
      <c r="AH109" s="115"/>
      <c r="AI109" s="115"/>
      <c r="AJ109" s="115"/>
      <c r="AK109" s="115">
        <v>0</v>
      </c>
      <c r="AL109" s="115"/>
      <c r="AM109" s="115"/>
      <c r="AN109" s="115"/>
      <c r="AO109" s="115"/>
      <c r="AP109" s="115">
        <v>1875</v>
      </c>
      <c r="AQ109" s="115"/>
      <c r="AR109" s="115"/>
      <c r="AS109" s="115"/>
      <c r="AT109" s="115"/>
      <c r="AU109" s="115">
        <v>2000</v>
      </c>
      <c r="AV109" s="115"/>
      <c r="AW109" s="115"/>
      <c r="AX109" s="115"/>
      <c r="AY109" s="115"/>
      <c r="AZ109" s="115">
        <v>0</v>
      </c>
      <c r="BA109" s="115"/>
      <c r="BB109" s="115"/>
      <c r="BC109" s="115"/>
      <c r="BD109" s="115"/>
      <c r="BE109" s="115">
        <v>2000</v>
      </c>
      <c r="BF109" s="115"/>
      <c r="BG109" s="115"/>
      <c r="BH109" s="115"/>
      <c r="BI109" s="115"/>
      <c r="BJ109" s="115">
        <v>2000</v>
      </c>
      <c r="BK109" s="115"/>
      <c r="BL109" s="115"/>
      <c r="BM109" s="115"/>
      <c r="BN109" s="115"/>
      <c r="BO109" s="115">
        <v>0</v>
      </c>
      <c r="BP109" s="115"/>
      <c r="BQ109" s="115"/>
      <c r="BR109" s="115"/>
      <c r="BS109" s="115"/>
      <c r="BT109" s="115">
        <v>2000</v>
      </c>
      <c r="BU109" s="115"/>
      <c r="BV109" s="115"/>
      <c r="BW109" s="115"/>
      <c r="BX109" s="115"/>
    </row>
    <row r="110" spans="1:79" s="6" customFormat="1" ht="15" customHeight="1" x14ac:dyDescent="0.2">
      <c r="A110" s="86">
        <v>0</v>
      </c>
      <c r="B110" s="87"/>
      <c r="C110" s="87"/>
      <c r="D110" s="113" t="s">
        <v>186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2"/>
      <c r="Q110" s="111"/>
      <c r="R110" s="111"/>
      <c r="S110" s="111"/>
      <c r="T110" s="111"/>
      <c r="U110" s="111"/>
      <c r="V110" s="113"/>
      <c r="W110" s="101"/>
      <c r="X110" s="101"/>
      <c r="Y110" s="101"/>
      <c r="Z110" s="101"/>
      <c r="AA110" s="101"/>
      <c r="AB110" s="101"/>
      <c r="AC110" s="101"/>
      <c r="AD110" s="101"/>
      <c r="AE110" s="10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</row>
    <row r="111" spans="1:79" s="99" customFormat="1" ht="85.5" customHeight="1" x14ac:dyDescent="0.2">
      <c r="A111" s="89">
        <v>0</v>
      </c>
      <c r="B111" s="90"/>
      <c r="C111" s="90"/>
      <c r="D111" s="114" t="s">
        <v>187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182</v>
      </c>
      <c r="R111" s="27"/>
      <c r="S111" s="27"/>
      <c r="T111" s="27"/>
      <c r="U111" s="27"/>
      <c r="V111" s="114" t="s">
        <v>180</v>
      </c>
      <c r="W111" s="93"/>
      <c r="X111" s="93"/>
      <c r="Y111" s="93"/>
      <c r="Z111" s="93"/>
      <c r="AA111" s="93"/>
      <c r="AB111" s="93"/>
      <c r="AC111" s="93"/>
      <c r="AD111" s="93"/>
      <c r="AE111" s="94"/>
      <c r="AF111" s="115">
        <v>100</v>
      </c>
      <c r="AG111" s="115"/>
      <c r="AH111" s="115"/>
      <c r="AI111" s="115"/>
      <c r="AJ111" s="115"/>
      <c r="AK111" s="115">
        <v>0</v>
      </c>
      <c r="AL111" s="115"/>
      <c r="AM111" s="115"/>
      <c r="AN111" s="115"/>
      <c r="AO111" s="115"/>
      <c r="AP111" s="115">
        <v>100</v>
      </c>
      <c r="AQ111" s="115"/>
      <c r="AR111" s="115"/>
      <c r="AS111" s="115"/>
      <c r="AT111" s="115"/>
      <c r="AU111" s="115">
        <v>100</v>
      </c>
      <c r="AV111" s="115"/>
      <c r="AW111" s="115"/>
      <c r="AX111" s="115"/>
      <c r="AY111" s="115"/>
      <c r="AZ111" s="115">
        <v>0</v>
      </c>
      <c r="BA111" s="115"/>
      <c r="BB111" s="115"/>
      <c r="BC111" s="115"/>
      <c r="BD111" s="115"/>
      <c r="BE111" s="115">
        <v>100</v>
      </c>
      <c r="BF111" s="115"/>
      <c r="BG111" s="115"/>
      <c r="BH111" s="115"/>
      <c r="BI111" s="115"/>
      <c r="BJ111" s="115">
        <v>100</v>
      </c>
      <c r="BK111" s="115"/>
      <c r="BL111" s="115"/>
      <c r="BM111" s="115"/>
      <c r="BN111" s="115"/>
      <c r="BO111" s="115">
        <v>0</v>
      </c>
      <c r="BP111" s="115"/>
      <c r="BQ111" s="115"/>
      <c r="BR111" s="115"/>
      <c r="BS111" s="115"/>
      <c r="BT111" s="115">
        <v>100</v>
      </c>
      <c r="BU111" s="115"/>
      <c r="BV111" s="115"/>
      <c r="BW111" s="115"/>
      <c r="BX111" s="115"/>
    </row>
    <row r="112" spans="1:79" s="6" customFormat="1" ht="15" customHeight="1" x14ac:dyDescent="0.2">
      <c r="A112" s="86">
        <v>0</v>
      </c>
      <c r="B112" s="87"/>
      <c r="C112" s="87"/>
      <c r="D112" s="113" t="s">
        <v>188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2"/>
      <c r="Q112" s="111"/>
      <c r="R112" s="111"/>
      <c r="S112" s="111"/>
      <c r="T112" s="111"/>
      <c r="U112" s="111"/>
      <c r="V112" s="113"/>
      <c r="W112" s="101"/>
      <c r="X112" s="101"/>
      <c r="Y112" s="101"/>
      <c r="Z112" s="101"/>
      <c r="AA112" s="101"/>
      <c r="AB112" s="101"/>
      <c r="AC112" s="101"/>
      <c r="AD112" s="101"/>
      <c r="AE112" s="10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</row>
    <row r="113" spans="1:79" s="99" customFormat="1" ht="85.5" customHeight="1" x14ac:dyDescent="0.2">
      <c r="A113" s="89">
        <v>0</v>
      </c>
      <c r="B113" s="90"/>
      <c r="C113" s="90"/>
      <c r="D113" s="114" t="s">
        <v>189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190</v>
      </c>
      <c r="R113" s="27"/>
      <c r="S113" s="27"/>
      <c r="T113" s="27"/>
      <c r="U113" s="27"/>
      <c r="V113" s="114" t="s">
        <v>191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5">
        <v>146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146</v>
      </c>
      <c r="AQ113" s="115"/>
      <c r="AR113" s="115"/>
      <c r="AS113" s="115"/>
      <c r="AT113" s="115"/>
      <c r="AU113" s="115">
        <v>100</v>
      </c>
      <c r="AV113" s="115"/>
      <c r="AW113" s="115"/>
      <c r="AX113" s="115"/>
      <c r="AY113" s="115"/>
      <c r="AZ113" s="115">
        <v>0</v>
      </c>
      <c r="BA113" s="115"/>
      <c r="BB113" s="115"/>
      <c r="BC113" s="115"/>
      <c r="BD113" s="115"/>
      <c r="BE113" s="115">
        <v>100</v>
      </c>
      <c r="BF113" s="115"/>
      <c r="BG113" s="115"/>
      <c r="BH113" s="115"/>
      <c r="BI113" s="115"/>
      <c r="BJ113" s="115">
        <v>100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100</v>
      </c>
      <c r="BU113" s="115"/>
      <c r="BV113" s="115"/>
      <c r="BW113" s="115"/>
      <c r="BX113" s="115"/>
    </row>
    <row r="115" spans="1:79" ht="14.25" customHeight="1" x14ac:dyDescent="12.75">
      <c r="A115" s="29" t="s">
        <v>238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79" ht="23.1" customHeight="1" x14ac:dyDescent="12.75">
      <c r="A116" s="51" t="s">
        <v>6</v>
      </c>
      <c r="B116" s="52"/>
      <c r="C116" s="52"/>
      <c r="D116" s="27" t="s">
        <v>9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 t="s">
        <v>8</v>
      </c>
      <c r="R116" s="27"/>
      <c r="S116" s="27"/>
      <c r="T116" s="27"/>
      <c r="U116" s="27"/>
      <c r="V116" s="27" t="s">
        <v>7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36" t="s">
        <v>229</v>
      </c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8"/>
      <c r="AU116" s="36" t="s">
        <v>234</v>
      </c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8"/>
    </row>
    <row r="117" spans="1:79" ht="28.5" customHeight="1" x14ac:dyDescent="0.2">
      <c r="A117" s="54"/>
      <c r="B117" s="55"/>
      <c r="C117" s="55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 t="s">
        <v>4</v>
      </c>
      <c r="AG117" s="27"/>
      <c r="AH117" s="27"/>
      <c r="AI117" s="27"/>
      <c r="AJ117" s="27"/>
      <c r="AK117" s="27" t="s">
        <v>3</v>
      </c>
      <c r="AL117" s="27"/>
      <c r="AM117" s="27"/>
      <c r="AN117" s="27"/>
      <c r="AO117" s="27"/>
      <c r="AP117" s="27" t="s">
        <v>123</v>
      </c>
      <c r="AQ117" s="27"/>
      <c r="AR117" s="27"/>
      <c r="AS117" s="27"/>
      <c r="AT117" s="27"/>
      <c r="AU117" s="27" t="s">
        <v>4</v>
      </c>
      <c r="AV117" s="27"/>
      <c r="AW117" s="27"/>
      <c r="AX117" s="27"/>
      <c r="AY117" s="27"/>
      <c r="AZ117" s="27" t="s">
        <v>3</v>
      </c>
      <c r="BA117" s="27"/>
      <c r="BB117" s="27"/>
      <c r="BC117" s="27"/>
      <c r="BD117" s="27"/>
      <c r="BE117" s="27" t="s">
        <v>90</v>
      </c>
      <c r="BF117" s="27"/>
      <c r="BG117" s="27"/>
      <c r="BH117" s="27"/>
      <c r="BI117" s="27"/>
    </row>
    <row r="118" spans="1:79" ht="15" customHeight="1" x14ac:dyDescent="0.2">
      <c r="A118" s="36">
        <v>1</v>
      </c>
      <c r="B118" s="37"/>
      <c r="C118" s="37"/>
      <c r="D118" s="27">
        <v>2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>
        <v>3</v>
      </c>
      <c r="R118" s="27"/>
      <c r="S118" s="27"/>
      <c r="T118" s="27"/>
      <c r="U118" s="27"/>
      <c r="V118" s="27">
        <v>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7">
        <v>5</v>
      </c>
      <c r="AG118" s="27"/>
      <c r="AH118" s="27"/>
      <c r="AI118" s="27"/>
      <c r="AJ118" s="27"/>
      <c r="AK118" s="27">
        <v>6</v>
      </c>
      <c r="AL118" s="27"/>
      <c r="AM118" s="27"/>
      <c r="AN118" s="27"/>
      <c r="AO118" s="27"/>
      <c r="AP118" s="27">
        <v>7</v>
      </c>
      <c r="AQ118" s="27"/>
      <c r="AR118" s="27"/>
      <c r="AS118" s="27"/>
      <c r="AT118" s="27"/>
      <c r="AU118" s="27">
        <v>8</v>
      </c>
      <c r="AV118" s="27"/>
      <c r="AW118" s="27"/>
      <c r="AX118" s="27"/>
      <c r="AY118" s="27"/>
      <c r="AZ118" s="27">
        <v>9</v>
      </c>
      <c r="BA118" s="27"/>
      <c r="BB118" s="27"/>
      <c r="BC118" s="27"/>
      <c r="BD118" s="27"/>
      <c r="BE118" s="27">
        <v>10</v>
      </c>
      <c r="BF118" s="27"/>
      <c r="BG118" s="27"/>
      <c r="BH118" s="27"/>
      <c r="BI118" s="27"/>
    </row>
    <row r="119" spans="1:79" ht="15.75" hidden="1" customHeight="1" x14ac:dyDescent="0.2">
      <c r="A119" s="39" t="s">
        <v>154</v>
      </c>
      <c r="B119" s="40"/>
      <c r="C119" s="40"/>
      <c r="D119" s="27" t="s">
        <v>57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 t="s">
        <v>70</v>
      </c>
      <c r="R119" s="27"/>
      <c r="S119" s="27"/>
      <c r="T119" s="27"/>
      <c r="U119" s="27"/>
      <c r="V119" s="27" t="s">
        <v>71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6" t="s">
        <v>107</v>
      </c>
      <c r="AG119" s="26"/>
      <c r="AH119" s="26"/>
      <c r="AI119" s="26"/>
      <c r="AJ119" s="26"/>
      <c r="AK119" s="30" t="s">
        <v>108</v>
      </c>
      <c r="AL119" s="30"/>
      <c r="AM119" s="30"/>
      <c r="AN119" s="30"/>
      <c r="AO119" s="30"/>
      <c r="AP119" s="50" t="s">
        <v>177</v>
      </c>
      <c r="AQ119" s="50"/>
      <c r="AR119" s="50"/>
      <c r="AS119" s="50"/>
      <c r="AT119" s="50"/>
      <c r="AU119" s="26" t="s">
        <v>109</v>
      </c>
      <c r="AV119" s="26"/>
      <c r="AW119" s="26"/>
      <c r="AX119" s="26"/>
      <c r="AY119" s="26"/>
      <c r="AZ119" s="30" t="s">
        <v>110</v>
      </c>
      <c r="BA119" s="30"/>
      <c r="BB119" s="30"/>
      <c r="BC119" s="30"/>
      <c r="BD119" s="30"/>
      <c r="BE119" s="50" t="s">
        <v>177</v>
      </c>
      <c r="BF119" s="50"/>
      <c r="BG119" s="50"/>
      <c r="BH119" s="50"/>
      <c r="BI119" s="50"/>
      <c r="CA119" t="s">
        <v>39</v>
      </c>
    </row>
    <row r="120" spans="1:79" s="6" customFormat="1" ht="14.25" x14ac:dyDescent="0.2">
      <c r="A120" s="86">
        <v>0</v>
      </c>
      <c r="B120" s="87"/>
      <c r="C120" s="87"/>
      <c r="D120" s="111" t="s">
        <v>176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CA120" s="6" t="s">
        <v>40</v>
      </c>
    </row>
    <row r="121" spans="1:79" s="99" customFormat="1" ht="85.5" customHeight="1" x14ac:dyDescent="0.2">
      <c r="A121" s="89">
        <v>0</v>
      </c>
      <c r="B121" s="90"/>
      <c r="C121" s="90"/>
      <c r="D121" s="114" t="s">
        <v>178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179</v>
      </c>
      <c r="R121" s="27"/>
      <c r="S121" s="27"/>
      <c r="T121" s="27"/>
      <c r="U121" s="27"/>
      <c r="V121" s="114" t="s">
        <v>180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5">
        <v>32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32</v>
      </c>
      <c r="AQ121" s="115"/>
      <c r="AR121" s="115"/>
      <c r="AS121" s="115"/>
      <c r="AT121" s="115"/>
      <c r="AU121" s="115">
        <v>32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32</v>
      </c>
      <c r="BF121" s="115"/>
      <c r="BG121" s="115"/>
      <c r="BH121" s="115"/>
      <c r="BI121" s="115"/>
    </row>
    <row r="122" spans="1:79" s="99" customFormat="1" ht="30" customHeight="1" x14ac:dyDescent="0.2">
      <c r="A122" s="89">
        <v>0</v>
      </c>
      <c r="B122" s="90"/>
      <c r="C122" s="90"/>
      <c r="D122" s="114" t="s">
        <v>181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182</v>
      </c>
      <c r="R122" s="27"/>
      <c r="S122" s="27"/>
      <c r="T122" s="27"/>
      <c r="U122" s="27"/>
      <c r="V122" s="114" t="s">
        <v>183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0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184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85.5" customHeight="1" x14ac:dyDescent="0.2">
      <c r="A124" s="89">
        <v>0</v>
      </c>
      <c r="B124" s="90"/>
      <c r="C124" s="90"/>
      <c r="D124" s="114" t="s">
        <v>185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179</v>
      </c>
      <c r="R124" s="27"/>
      <c r="S124" s="27"/>
      <c r="T124" s="27"/>
      <c r="U124" s="27"/>
      <c r="V124" s="114" t="s">
        <v>180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2000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2000</v>
      </c>
      <c r="AQ124" s="115"/>
      <c r="AR124" s="115"/>
      <c r="AS124" s="115"/>
      <c r="AT124" s="115"/>
      <c r="AU124" s="115">
        <v>2000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2000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186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85.5" customHeight="1" x14ac:dyDescent="0.2">
      <c r="A126" s="89">
        <v>0</v>
      </c>
      <c r="B126" s="90"/>
      <c r="C126" s="90"/>
      <c r="D126" s="114" t="s">
        <v>187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182</v>
      </c>
      <c r="R126" s="27"/>
      <c r="S126" s="27"/>
      <c r="T126" s="27"/>
      <c r="U126" s="27"/>
      <c r="V126" s="114" t="s">
        <v>180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100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100</v>
      </c>
      <c r="AQ126" s="115"/>
      <c r="AR126" s="115"/>
      <c r="AS126" s="115"/>
      <c r="AT126" s="115"/>
      <c r="AU126" s="115">
        <v>100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100</v>
      </c>
      <c r="BF126" s="115"/>
      <c r="BG126" s="115"/>
      <c r="BH126" s="115"/>
      <c r="BI126" s="115"/>
    </row>
    <row r="127" spans="1:79" s="6" customFormat="1" ht="14.25" x14ac:dyDescent="0.2">
      <c r="A127" s="86">
        <v>0</v>
      </c>
      <c r="B127" s="87"/>
      <c r="C127" s="87"/>
      <c r="D127" s="113" t="s">
        <v>188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85.5" customHeight="1" x14ac:dyDescent="0.2">
      <c r="A128" s="89">
        <v>0</v>
      </c>
      <c r="B128" s="90"/>
      <c r="C128" s="90"/>
      <c r="D128" s="114" t="s">
        <v>189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190</v>
      </c>
      <c r="R128" s="27"/>
      <c r="S128" s="27"/>
      <c r="T128" s="27"/>
      <c r="U128" s="27"/>
      <c r="V128" s="114" t="s">
        <v>191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100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100</v>
      </c>
      <c r="AQ128" s="115"/>
      <c r="AR128" s="115"/>
      <c r="AS128" s="115"/>
      <c r="AT128" s="115"/>
      <c r="AU128" s="115">
        <v>100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100</v>
      </c>
      <c r="BF128" s="115"/>
      <c r="BG128" s="115"/>
      <c r="BH128" s="115"/>
      <c r="BI128" s="115"/>
    </row>
    <row r="130" spans="1:79" ht="14.25" customHeight="1" x14ac:dyDescent="12.75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 x14ac:dyDescent="0.2">
      <c r="A131" s="44" t="s">
        <v>207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 x14ac:dyDescent="0.2">
      <c r="A132" s="51" t="s">
        <v>19</v>
      </c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3"/>
      <c r="U132" s="27" t="s">
        <v>208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211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219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229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234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 x14ac:dyDescent="0.2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6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 x14ac:dyDescent="0.2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 x14ac:dyDescent="0.2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 x14ac:dyDescent="0.2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CA136" s="6" t="s">
        <v>42</v>
      </c>
    </row>
    <row r="137" spans="1:79" s="99" customFormat="1" ht="38.25" customHeight="1" x14ac:dyDescent="0.2">
      <c r="A137" s="92" t="s">
        <v>192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7" t="s">
        <v>173</v>
      </c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 t="s">
        <v>173</v>
      </c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 t="s">
        <v>173</v>
      </c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 t="s">
        <v>173</v>
      </c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 t="s">
        <v>173</v>
      </c>
      <c r="BJ137" s="117"/>
      <c r="BK137" s="117"/>
      <c r="BL137" s="117"/>
      <c r="BM137" s="117"/>
      <c r="BN137" s="117"/>
      <c r="BO137" s="117"/>
      <c r="BP137" s="117"/>
      <c r="BQ137" s="117"/>
      <c r="BR137" s="117"/>
    </row>
    <row r="140" spans="1:79" ht="14.25" customHeight="1" x14ac:dyDescent="0.2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 x14ac:dyDescent="0.2">
      <c r="A141" s="51" t="s">
        <v>6</v>
      </c>
      <c r="B141" s="52"/>
      <c r="C141" s="52"/>
      <c r="D141" s="51" t="s">
        <v>10</v>
      </c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3"/>
      <c r="W141" s="27" t="s">
        <v>208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212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224</v>
      </c>
      <c r="AV141" s="27"/>
      <c r="AW141" s="27"/>
      <c r="AX141" s="27"/>
      <c r="AY141" s="27"/>
      <c r="AZ141" s="27"/>
      <c r="BA141" s="27" t="s">
        <v>230</v>
      </c>
      <c r="BB141" s="27"/>
      <c r="BC141" s="27"/>
      <c r="BD141" s="27"/>
      <c r="BE141" s="27"/>
      <c r="BF141" s="27"/>
      <c r="BG141" s="27" t="s">
        <v>239</v>
      </c>
      <c r="BH141" s="27"/>
      <c r="BI141" s="27"/>
      <c r="BJ141" s="27"/>
      <c r="BK141" s="27"/>
      <c r="BL141" s="27"/>
    </row>
    <row r="142" spans="1:79" ht="15" customHeight="1" x14ac:dyDescent="12.75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 x14ac:dyDescent="12.75">
      <c r="A143" s="54"/>
      <c r="B143" s="55"/>
      <c r="C143" s="55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6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 x14ac:dyDescent="0.2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 x14ac:dyDescent="0.2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 x14ac:dyDescent="0.2">
      <c r="A146" s="86">
        <v>1</v>
      </c>
      <c r="B146" s="87"/>
      <c r="C146" s="87"/>
      <c r="D146" s="100" t="s">
        <v>193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 x14ac:dyDescent="0.2">
      <c r="A147" s="89">
        <v>2</v>
      </c>
      <c r="B147" s="90"/>
      <c r="C147" s="90"/>
      <c r="D147" s="92" t="s">
        <v>194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5" t="s">
        <v>173</v>
      </c>
      <c r="X147" s="115"/>
      <c r="Y147" s="115"/>
      <c r="Z147" s="115" t="s">
        <v>173</v>
      </c>
      <c r="AA147" s="115"/>
      <c r="AB147" s="115"/>
      <c r="AC147" s="115"/>
      <c r="AD147" s="115"/>
      <c r="AE147" s="115"/>
      <c r="AF147" s="115"/>
      <c r="AG147" s="115"/>
      <c r="AH147" s="115"/>
      <c r="AI147" s="115" t="s">
        <v>173</v>
      </c>
      <c r="AJ147" s="115"/>
      <c r="AK147" s="115"/>
      <c r="AL147" s="115" t="s">
        <v>173</v>
      </c>
      <c r="AM147" s="115"/>
      <c r="AN147" s="115"/>
      <c r="AO147" s="115"/>
      <c r="AP147" s="115"/>
      <c r="AQ147" s="115"/>
      <c r="AR147" s="115"/>
      <c r="AS147" s="115"/>
      <c r="AT147" s="115"/>
      <c r="AU147" s="115" t="s">
        <v>173</v>
      </c>
      <c r="AV147" s="115"/>
      <c r="AW147" s="115"/>
      <c r="AX147" s="115"/>
      <c r="AY147" s="115"/>
      <c r="AZ147" s="115"/>
      <c r="BA147" s="115" t="s">
        <v>173</v>
      </c>
      <c r="BB147" s="115"/>
      <c r="BC147" s="115"/>
      <c r="BD147" s="115"/>
      <c r="BE147" s="115"/>
      <c r="BF147" s="115"/>
      <c r="BG147" s="115" t="s">
        <v>173</v>
      </c>
      <c r="BH147" s="115"/>
      <c r="BI147" s="115"/>
      <c r="BJ147" s="115"/>
      <c r="BK147" s="115"/>
      <c r="BL147" s="115"/>
    </row>
    <row r="150" spans="1:79" ht="14.25" customHeight="1" x14ac:dyDescent="0.2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 x14ac:dyDescent="12.75">
      <c r="A151" s="29" t="s">
        <v>225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 x14ac:dyDescent="12.75">
      <c r="A152" s="31" t="s">
        <v>207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 x14ac:dyDescent="0.2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208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211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219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 x14ac:dyDescent="0.2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 x14ac:dyDescent="12.75">
      <c r="A156" s="26" t="s">
        <v>69</v>
      </c>
      <c r="B156" s="26"/>
      <c r="C156" s="26"/>
      <c r="D156" s="26"/>
      <c r="E156" s="26"/>
      <c r="F156" s="26"/>
      <c r="G156" s="67" t="s">
        <v>57</v>
      </c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 t="s">
        <v>79</v>
      </c>
      <c r="U156" s="67"/>
      <c r="V156" s="67"/>
      <c r="W156" s="67"/>
      <c r="X156" s="67"/>
      <c r="Y156" s="67"/>
      <c r="Z156" s="67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99" customFormat="1" ht="25.5" customHeight="1" x14ac:dyDescent="0.2">
      <c r="A157" s="110">
        <v>1</v>
      </c>
      <c r="B157" s="110"/>
      <c r="C157" s="110"/>
      <c r="D157" s="110"/>
      <c r="E157" s="110"/>
      <c r="F157" s="110"/>
      <c r="G157" s="92" t="s">
        <v>195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18" t="s">
        <v>196</v>
      </c>
      <c r="U157" s="118"/>
      <c r="V157" s="118"/>
      <c r="W157" s="118"/>
      <c r="X157" s="118"/>
      <c r="Y157" s="118"/>
      <c r="Z157" s="118"/>
      <c r="AA157" s="117">
        <v>295800</v>
      </c>
      <c r="AB157" s="117"/>
      <c r="AC157" s="117"/>
      <c r="AD157" s="117"/>
      <c r="AE157" s="117"/>
      <c r="AF157" s="117">
        <v>0</v>
      </c>
      <c r="AG157" s="117"/>
      <c r="AH157" s="117"/>
      <c r="AI157" s="117"/>
      <c r="AJ157" s="117"/>
      <c r="AK157" s="117">
        <f>IF(ISNUMBER(AA157),AA157,0)+IF(ISNUMBER(AF157),AF157,0)</f>
        <v>295800</v>
      </c>
      <c r="AL157" s="117"/>
      <c r="AM157" s="117"/>
      <c r="AN157" s="117"/>
      <c r="AO157" s="117"/>
      <c r="AP157" s="117">
        <v>200000</v>
      </c>
      <c r="AQ157" s="117"/>
      <c r="AR157" s="117"/>
      <c r="AS157" s="117"/>
      <c r="AT157" s="117"/>
      <c r="AU157" s="117">
        <v>0</v>
      </c>
      <c r="AV157" s="117"/>
      <c r="AW157" s="117"/>
      <c r="AX157" s="117"/>
      <c r="AY157" s="117"/>
      <c r="AZ157" s="117">
        <f>IF(ISNUMBER(AP157),AP157,0)+IF(ISNUMBER(AU157),AU157,0)</f>
        <v>200000</v>
      </c>
      <c r="BA157" s="117"/>
      <c r="BB157" s="117"/>
      <c r="BC157" s="117"/>
      <c r="BD157" s="117"/>
      <c r="BE157" s="117">
        <v>200000</v>
      </c>
      <c r="BF157" s="117"/>
      <c r="BG157" s="117"/>
      <c r="BH157" s="117"/>
      <c r="BI157" s="117"/>
      <c r="BJ157" s="117">
        <v>0</v>
      </c>
      <c r="BK157" s="117"/>
      <c r="BL157" s="117"/>
      <c r="BM157" s="117"/>
      <c r="BN157" s="117"/>
      <c r="BO157" s="117">
        <f>IF(ISNUMBER(BE157),BE157,0)+IF(ISNUMBER(BJ157),BJ157,0)</f>
        <v>200000</v>
      </c>
      <c r="BP157" s="117"/>
      <c r="BQ157" s="117"/>
      <c r="BR157" s="117"/>
      <c r="BS157" s="117"/>
      <c r="CA157" s="99" t="s">
        <v>45</v>
      </c>
    </row>
    <row r="158" spans="1:79" s="6" customFormat="1" ht="12.75" customHeight="1" x14ac:dyDescent="0.2">
      <c r="A158" s="85"/>
      <c r="B158" s="85"/>
      <c r="C158" s="85"/>
      <c r="D158" s="85"/>
      <c r="E158" s="85"/>
      <c r="F158" s="85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19"/>
      <c r="U158" s="119"/>
      <c r="V158" s="119"/>
      <c r="W158" s="119"/>
      <c r="X158" s="119"/>
      <c r="Y158" s="119"/>
      <c r="Z158" s="119"/>
      <c r="AA158" s="116">
        <v>295800</v>
      </c>
      <c r="AB158" s="116"/>
      <c r="AC158" s="116"/>
      <c r="AD158" s="116"/>
      <c r="AE158" s="116"/>
      <c r="AF158" s="116">
        <v>0</v>
      </c>
      <c r="AG158" s="116"/>
      <c r="AH158" s="116"/>
      <c r="AI158" s="116"/>
      <c r="AJ158" s="116"/>
      <c r="AK158" s="116">
        <f>IF(ISNUMBER(AA158),AA158,0)+IF(ISNUMBER(AF158),AF158,0)</f>
        <v>295800</v>
      </c>
      <c r="AL158" s="116"/>
      <c r="AM158" s="116"/>
      <c r="AN158" s="116"/>
      <c r="AO158" s="116"/>
      <c r="AP158" s="116">
        <v>200000</v>
      </c>
      <c r="AQ158" s="116"/>
      <c r="AR158" s="116"/>
      <c r="AS158" s="116"/>
      <c r="AT158" s="116"/>
      <c r="AU158" s="116">
        <v>0</v>
      </c>
      <c r="AV158" s="116"/>
      <c r="AW158" s="116"/>
      <c r="AX158" s="116"/>
      <c r="AY158" s="116"/>
      <c r="AZ158" s="116">
        <f>IF(ISNUMBER(AP158),AP158,0)+IF(ISNUMBER(AU158),AU158,0)</f>
        <v>200000</v>
      </c>
      <c r="BA158" s="116"/>
      <c r="BB158" s="116"/>
      <c r="BC158" s="116"/>
      <c r="BD158" s="116"/>
      <c r="BE158" s="116">
        <v>200000</v>
      </c>
      <c r="BF158" s="116"/>
      <c r="BG158" s="116"/>
      <c r="BH158" s="116"/>
      <c r="BI158" s="116"/>
      <c r="BJ158" s="116">
        <v>0</v>
      </c>
      <c r="BK158" s="116"/>
      <c r="BL158" s="116"/>
      <c r="BM158" s="116"/>
      <c r="BN158" s="116"/>
      <c r="BO158" s="116">
        <f>IF(ISNUMBER(BE158),BE158,0)+IF(ISNUMBER(BJ158),BJ158,0)</f>
        <v>200000</v>
      </c>
      <c r="BP158" s="116"/>
      <c r="BQ158" s="116"/>
      <c r="BR158" s="116"/>
      <c r="BS158" s="116"/>
    </row>
    <row r="160" spans="1:79" ht="13.5" customHeight="1" x14ac:dyDescent="0.2">
      <c r="A160" s="29" t="s">
        <v>240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 x14ac:dyDescent="0.2">
      <c r="A161" s="44" t="s">
        <v>207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</row>
    <row r="162" spans="1:79" ht="15" customHeight="1" x14ac:dyDescent="0.2">
      <c r="A162" s="27" t="s">
        <v>6</v>
      </c>
      <c r="B162" s="27"/>
      <c r="C162" s="27"/>
      <c r="D162" s="27"/>
      <c r="E162" s="27"/>
      <c r="F162" s="27"/>
      <c r="G162" s="27" t="s">
        <v>126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13</v>
      </c>
      <c r="U162" s="27"/>
      <c r="V162" s="27"/>
      <c r="W162" s="27"/>
      <c r="X162" s="27"/>
      <c r="Y162" s="27"/>
      <c r="Z162" s="27"/>
      <c r="AA162" s="36" t="s">
        <v>229</v>
      </c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7"/>
      <c r="AP162" s="36" t="s">
        <v>234</v>
      </c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8"/>
    </row>
    <row r="163" spans="1:79" ht="32.1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 t="s">
        <v>4</v>
      </c>
      <c r="AB163" s="27"/>
      <c r="AC163" s="27"/>
      <c r="AD163" s="27"/>
      <c r="AE163" s="27"/>
      <c r="AF163" s="27" t="s">
        <v>3</v>
      </c>
      <c r="AG163" s="27"/>
      <c r="AH163" s="27"/>
      <c r="AI163" s="27"/>
      <c r="AJ163" s="27"/>
      <c r="AK163" s="27" t="s">
        <v>89</v>
      </c>
      <c r="AL163" s="27"/>
      <c r="AM163" s="27"/>
      <c r="AN163" s="27"/>
      <c r="AO163" s="27"/>
      <c r="AP163" s="27" t="s">
        <v>4</v>
      </c>
      <c r="AQ163" s="27"/>
      <c r="AR163" s="27"/>
      <c r="AS163" s="27"/>
      <c r="AT163" s="27"/>
      <c r="AU163" s="27" t="s">
        <v>3</v>
      </c>
      <c r="AV163" s="27"/>
      <c r="AW163" s="27"/>
      <c r="AX163" s="27"/>
      <c r="AY163" s="27"/>
      <c r="AZ163" s="27" t="s">
        <v>96</v>
      </c>
      <c r="BA163" s="27"/>
      <c r="BB163" s="27"/>
      <c r="BC163" s="27"/>
      <c r="BD163" s="27"/>
    </row>
    <row r="164" spans="1:79" ht="15" customHeight="1" x14ac:dyDescent="0.2">
      <c r="A164" s="27">
        <v>1</v>
      </c>
      <c r="B164" s="27"/>
      <c r="C164" s="27"/>
      <c r="D164" s="27"/>
      <c r="E164" s="27"/>
      <c r="F164" s="27"/>
      <c r="G164" s="27">
        <v>2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>
        <v>3</v>
      </c>
      <c r="U164" s="27"/>
      <c r="V164" s="27"/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/>
      <c r="AK164" s="27">
        <v>6</v>
      </c>
      <c r="AL164" s="27"/>
      <c r="AM164" s="27"/>
      <c r="AN164" s="27"/>
      <c r="AO164" s="27"/>
      <c r="AP164" s="27">
        <v>7</v>
      </c>
      <c r="AQ164" s="27"/>
      <c r="AR164" s="27"/>
      <c r="AS164" s="27"/>
      <c r="AT164" s="27"/>
      <c r="AU164" s="27">
        <v>8</v>
      </c>
      <c r="AV164" s="27"/>
      <c r="AW164" s="27"/>
      <c r="AX164" s="27"/>
      <c r="AY164" s="27"/>
      <c r="AZ164" s="27">
        <v>9</v>
      </c>
      <c r="BA164" s="27"/>
      <c r="BB164" s="27"/>
      <c r="BC164" s="27"/>
      <c r="BD164" s="27"/>
    </row>
    <row r="165" spans="1:79" s="1" customFormat="1" ht="12" hidden="1" customHeight="1" x14ac:dyDescent="12.75">
      <c r="A165" s="26" t="s">
        <v>69</v>
      </c>
      <c r="B165" s="26"/>
      <c r="C165" s="26"/>
      <c r="D165" s="26"/>
      <c r="E165" s="26"/>
      <c r="F165" s="26"/>
      <c r="G165" s="67" t="s">
        <v>57</v>
      </c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 t="s">
        <v>79</v>
      </c>
      <c r="U165" s="67"/>
      <c r="V165" s="67"/>
      <c r="W165" s="67"/>
      <c r="X165" s="67"/>
      <c r="Y165" s="67"/>
      <c r="Z165" s="67"/>
      <c r="AA165" s="30" t="s">
        <v>60</v>
      </c>
      <c r="AB165" s="30"/>
      <c r="AC165" s="30"/>
      <c r="AD165" s="30"/>
      <c r="AE165" s="30"/>
      <c r="AF165" s="30" t="s">
        <v>61</v>
      </c>
      <c r="AG165" s="30"/>
      <c r="AH165" s="30"/>
      <c r="AI165" s="30"/>
      <c r="AJ165" s="30"/>
      <c r="AK165" s="50" t="s">
        <v>122</v>
      </c>
      <c r="AL165" s="50"/>
      <c r="AM165" s="50"/>
      <c r="AN165" s="50"/>
      <c r="AO165" s="50"/>
      <c r="AP165" s="30" t="s">
        <v>62</v>
      </c>
      <c r="AQ165" s="30"/>
      <c r="AR165" s="30"/>
      <c r="AS165" s="30"/>
      <c r="AT165" s="30"/>
      <c r="AU165" s="30" t="s">
        <v>63</v>
      </c>
      <c r="AV165" s="30"/>
      <c r="AW165" s="30"/>
      <c r="AX165" s="30"/>
      <c r="AY165" s="30"/>
      <c r="AZ165" s="50" t="s">
        <v>122</v>
      </c>
      <c r="BA165" s="50"/>
      <c r="BB165" s="50"/>
      <c r="BC165" s="50"/>
      <c r="BD165" s="50"/>
      <c r="CA165" s="1" t="s">
        <v>46</v>
      </c>
    </row>
    <row r="166" spans="1:79" s="99" customFormat="1" ht="25.5" customHeight="1" x14ac:dyDescent="0.2">
      <c r="A166" s="110">
        <v>1</v>
      </c>
      <c r="B166" s="110"/>
      <c r="C166" s="110"/>
      <c r="D166" s="110"/>
      <c r="E166" s="110"/>
      <c r="F166" s="110"/>
      <c r="G166" s="92" t="s">
        <v>195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18" t="s">
        <v>196</v>
      </c>
      <c r="U166" s="118"/>
      <c r="V166" s="118"/>
      <c r="W166" s="118"/>
      <c r="X166" s="118"/>
      <c r="Y166" s="118"/>
      <c r="Z166" s="118"/>
      <c r="AA166" s="117">
        <v>200000</v>
      </c>
      <c r="AB166" s="117"/>
      <c r="AC166" s="117"/>
      <c r="AD166" s="117"/>
      <c r="AE166" s="117"/>
      <c r="AF166" s="117">
        <v>0</v>
      </c>
      <c r="AG166" s="117"/>
      <c r="AH166" s="117"/>
      <c r="AI166" s="117"/>
      <c r="AJ166" s="117"/>
      <c r="AK166" s="117">
        <f>IF(ISNUMBER(AA166),AA166,0)+IF(ISNUMBER(AF166),AF166,0)</f>
        <v>200000</v>
      </c>
      <c r="AL166" s="117"/>
      <c r="AM166" s="117"/>
      <c r="AN166" s="117"/>
      <c r="AO166" s="117"/>
      <c r="AP166" s="117">
        <v>200000</v>
      </c>
      <c r="AQ166" s="117"/>
      <c r="AR166" s="117"/>
      <c r="AS166" s="117"/>
      <c r="AT166" s="117"/>
      <c r="AU166" s="117">
        <v>0</v>
      </c>
      <c r="AV166" s="117"/>
      <c r="AW166" s="117"/>
      <c r="AX166" s="117"/>
      <c r="AY166" s="117"/>
      <c r="AZ166" s="117">
        <f>IF(ISNUMBER(AP166),AP166,0)+IF(ISNUMBER(AU166),AU166,0)</f>
        <v>200000</v>
      </c>
      <c r="BA166" s="117"/>
      <c r="BB166" s="117"/>
      <c r="BC166" s="117"/>
      <c r="BD166" s="117"/>
      <c r="CA166" s="99" t="s">
        <v>47</v>
      </c>
    </row>
    <row r="167" spans="1:79" s="6" customFormat="1" x14ac:dyDescent="0.2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19"/>
      <c r="U167" s="119"/>
      <c r="V167" s="119"/>
      <c r="W167" s="119"/>
      <c r="X167" s="119"/>
      <c r="Y167" s="119"/>
      <c r="Z167" s="119"/>
      <c r="AA167" s="116">
        <v>200000</v>
      </c>
      <c r="AB167" s="116"/>
      <c r="AC167" s="116"/>
      <c r="AD167" s="116"/>
      <c r="AE167" s="116"/>
      <c r="AF167" s="116">
        <v>0</v>
      </c>
      <c r="AG167" s="116"/>
      <c r="AH167" s="116"/>
      <c r="AI167" s="116"/>
      <c r="AJ167" s="116"/>
      <c r="AK167" s="116">
        <f>IF(ISNUMBER(AA167),AA167,0)+IF(ISNUMBER(AF167),AF167,0)</f>
        <v>200000</v>
      </c>
      <c r="AL167" s="116"/>
      <c r="AM167" s="116"/>
      <c r="AN167" s="116"/>
      <c r="AO167" s="116"/>
      <c r="AP167" s="116">
        <v>200000</v>
      </c>
      <c r="AQ167" s="116"/>
      <c r="AR167" s="116"/>
      <c r="AS167" s="116"/>
      <c r="AT167" s="116"/>
      <c r="AU167" s="116">
        <v>0</v>
      </c>
      <c r="AV167" s="116"/>
      <c r="AW167" s="116"/>
      <c r="AX167" s="116"/>
      <c r="AY167" s="116"/>
      <c r="AZ167" s="116">
        <f>IF(ISNUMBER(AP167),AP167,0)+IF(ISNUMBER(AU167),AU167,0)</f>
        <v>200000</v>
      </c>
      <c r="BA167" s="116"/>
      <c r="BB167" s="116"/>
      <c r="BC167" s="116"/>
      <c r="BD167" s="116"/>
    </row>
    <row r="170" spans="1:79" ht="14.25" customHeight="1" x14ac:dyDescent="0.2">
      <c r="A170" s="29" t="s">
        <v>241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 x14ac:dyDescent="0.2">
      <c r="A171" s="44" t="s">
        <v>207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</row>
    <row r="172" spans="1:79" ht="23.1" customHeight="1" x14ac:dyDescent="0.2">
      <c r="A172" s="27" t="s">
        <v>128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51" t="s">
        <v>129</v>
      </c>
      <c r="O172" s="52"/>
      <c r="P172" s="52"/>
      <c r="Q172" s="52"/>
      <c r="R172" s="52"/>
      <c r="S172" s="52"/>
      <c r="T172" s="52"/>
      <c r="U172" s="53"/>
      <c r="V172" s="51" t="s">
        <v>130</v>
      </c>
      <c r="W172" s="52"/>
      <c r="X172" s="52"/>
      <c r="Y172" s="52"/>
      <c r="Z172" s="53"/>
      <c r="AA172" s="27" t="s">
        <v>208</v>
      </c>
      <c r="AB172" s="27"/>
      <c r="AC172" s="27"/>
      <c r="AD172" s="27"/>
      <c r="AE172" s="27"/>
      <c r="AF172" s="27"/>
      <c r="AG172" s="27"/>
      <c r="AH172" s="27"/>
      <c r="AI172" s="27"/>
      <c r="AJ172" s="27" t="s">
        <v>211</v>
      </c>
      <c r="AK172" s="27"/>
      <c r="AL172" s="27"/>
      <c r="AM172" s="27"/>
      <c r="AN172" s="27"/>
      <c r="AO172" s="27"/>
      <c r="AP172" s="27"/>
      <c r="AQ172" s="27"/>
      <c r="AR172" s="27"/>
      <c r="AS172" s="27" t="s">
        <v>219</v>
      </c>
      <c r="AT172" s="27"/>
      <c r="AU172" s="27"/>
      <c r="AV172" s="27"/>
      <c r="AW172" s="27"/>
      <c r="AX172" s="27"/>
      <c r="AY172" s="27"/>
      <c r="AZ172" s="27"/>
      <c r="BA172" s="27"/>
      <c r="BB172" s="27" t="s">
        <v>229</v>
      </c>
      <c r="BC172" s="27"/>
      <c r="BD172" s="27"/>
      <c r="BE172" s="27"/>
      <c r="BF172" s="27"/>
      <c r="BG172" s="27"/>
      <c r="BH172" s="27"/>
      <c r="BI172" s="27"/>
      <c r="BJ172" s="27"/>
      <c r="BK172" s="27" t="s">
        <v>234</v>
      </c>
      <c r="BL172" s="27"/>
      <c r="BM172" s="27"/>
      <c r="BN172" s="27"/>
      <c r="BO172" s="27"/>
      <c r="BP172" s="27"/>
      <c r="BQ172" s="27"/>
      <c r="BR172" s="27"/>
      <c r="BS172" s="27"/>
    </row>
    <row r="173" spans="1:79" ht="95.2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54"/>
      <c r="O173" s="55"/>
      <c r="P173" s="55"/>
      <c r="Q173" s="55"/>
      <c r="R173" s="55"/>
      <c r="S173" s="55"/>
      <c r="T173" s="55"/>
      <c r="U173" s="56"/>
      <c r="V173" s="54"/>
      <c r="W173" s="55"/>
      <c r="X173" s="55"/>
      <c r="Y173" s="55"/>
      <c r="Z173" s="56"/>
      <c r="AA173" s="74" t="s">
        <v>133</v>
      </c>
      <c r="AB173" s="74"/>
      <c r="AC173" s="74"/>
      <c r="AD173" s="74"/>
      <c r="AE173" s="74"/>
      <c r="AF173" s="74" t="s">
        <v>134</v>
      </c>
      <c r="AG173" s="74"/>
      <c r="AH173" s="74"/>
      <c r="AI173" s="74"/>
      <c r="AJ173" s="74" t="s">
        <v>133</v>
      </c>
      <c r="AK173" s="74"/>
      <c r="AL173" s="74"/>
      <c r="AM173" s="74"/>
      <c r="AN173" s="74"/>
      <c r="AO173" s="74" t="s">
        <v>134</v>
      </c>
      <c r="AP173" s="74"/>
      <c r="AQ173" s="74"/>
      <c r="AR173" s="74"/>
      <c r="AS173" s="74" t="s">
        <v>133</v>
      </c>
      <c r="AT173" s="74"/>
      <c r="AU173" s="74"/>
      <c r="AV173" s="74"/>
      <c r="AW173" s="74"/>
      <c r="AX173" s="74" t="s">
        <v>134</v>
      </c>
      <c r="AY173" s="74"/>
      <c r="AZ173" s="74"/>
      <c r="BA173" s="74"/>
      <c r="BB173" s="74" t="s">
        <v>133</v>
      </c>
      <c r="BC173" s="74"/>
      <c r="BD173" s="74"/>
      <c r="BE173" s="74"/>
      <c r="BF173" s="74"/>
      <c r="BG173" s="74" t="s">
        <v>134</v>
      </c>
      <c r="BH173" s="74"/>
      <c r="BI173" s="74"/>
      <c r="BJ173" s="74"/>
      <c r="BK173" s="74" t="s">
        <v>133</v>
      </c>
      <c r="BL173" s="74"/>
      <c r="BM173" s="74"/>
      <c r="BN173" s="74"/>
      <c r="BO173" s="74"/>
      <c r="BP173" s="74" t="s">
        <v>134</v>
      </c>
      <c r="BQ173" s="74"/>
      <c r="BR173" s="74"/>
      <c r="BS173" s="74"/>
    </row>
    <row r="174" spans="1:79" ht="15" customHeight="1" x14ac:dyDescent="0.2">
      <c r="A174" s="27">
        <v>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6">
        <v>2</v>
      </c>
      <c r="O174" s="37"/>
      <c r="P174" s="37"/>
      <c r="Q174" s="37"/>
      <c r="R174" s="37"/>
      <c r="S174" s="37"/>
      <c r="T174" s="37"/>
      <c r="U174" s="38"/>
      <c r="V174" s="27">
        <v>3</v>
      </c>
      <c r="W174" s="27"/>
      <c r="X174" s="27"/>
      <c r="Y174" s="27"/>
      <c r="Z174" s="27"/>
      <c r="AA174" s="27">
        <v>4</v>
      </c>
      <c r="AB174" s="27"/>
      <c r="AC174" s="27"/>
      <c r="AD174" s="27"/>
      <c r="AE174" s="27"/>
      <c r="AF174" s="27">
        <v>5</v>
      </c>
      <c r="AG174" s="27"/>
      <c r="AH174" s="27"/>
      <c r="AI174" s="27"/>
      <c r="AJ174" s="27">
        <v>6</v>
      </c>
      <c r="AK174" s="27"/>
      <c r="AL174" s="27"/>
      <c r="AM174" s="27"/>
      <c r="AN174" s="27"/>
      <c r="AO174" s="27">
        <v>7</v>
      </c>
      <c r="AP174" s="27"/>
      <c r="AQ174" s="27"/>
      <c r="AR174" s="27"/>
      <c r="AS174" s="27">
        <v>8</v>
      </c>
      <c r="AT174" s="27"/>
      <c r="AU174" s="27"/>
      <c r="AV174" s="27"/>
      <c r="AW174" s="27"/>
      <c r="AX174" s="27">
        <v>9</v>
      </c>
      <c r="AY174" s="27"/>
      <c r="AZ174" s="27"/>
      <c r="BA174" s="27"/>
      <c r="BB174" s="27">
        <v>10</v>
      </c>
      <c r="BC174" s="27"/>
      <c r="BD174" s="27"/>
      <c r="BE174" s="27"/>
      <c r="BF174" s="27"/>
      <c r="BG174" s="27">
        <v>11</v>
      </c>
      <c r="BH174" s="27"/>
      <c r="BI174" s="27"/>
      <c r="BJ174" s="27"/>
      <c r="BK174" s="27">
        <v>12</v>
      </c>
      <c r="BL174" s="27"/>
      <c r="BM174" s="27"/>
      <c r="BN174" s="27"/>
      <c r="BO174" s="27"/>
      <c r="BP174" s="27">
        <v>13</v>
      </c>
      <c r="BQ174" s="27"/>
      <c r="BR174" s="27"/>
      <c r="BS174" s="27"/>
    </row>
    <row r="175" spans="1:79" s="1" customFormat="1" ht="12" hidden="1" customHeight="1" x14ac:dyDescent="0.2">
      <c r="A175" s="67" t="s">
        <v>146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26" t="s">
        <v>131</v>
      </c>
      <c r="O175" s="26"/>
      <c r="P175" s="26"/>
      <c r="Q175" s="26"/>
      <c r="R175" s="26"/>
      <c r="S175" s="26"/>
      <c r="T175" s="26"/>
      <c r="U175" s="26"/>
      <c r="V175" s="26" t="s">
        <v>132</v>
      </c>
      <c r="W175" s="26"/>
      <c r="X175" s="26"/>
      <c r="Y175" s="26"/>
      <c r="Z175" s="26"/>
      <c r="AA175" s="30" t="s">
        <v>65</v>
      </c>
      <c r="AB175" s="30"/>
      <c r="AC175" s="30"/>
      <c r="AD175" s="30"/>
      <c r="AE175" s="30"/>
      <c r="AF175" s="30" t="s">
        <v>66</v>
      </c>
      <c r="AG175" s="30"/>
      <c r="AH175" s="30"/>
      <c r="AI175" s="30"/>
      <c r="AJ175" s="30" t="s">
        <v>67</v>
      </c>
      <c r="AK175" s="30"/>
      <c r="AL175" s="30"/>
      <c r="AM175" s="30"/>
      <c r="AN175" s="30"/>
      <c r="AO175" s="30" t="s">
        <v>68</v>
      </c>
      <c r="AP175" s="30"/>
      <c r="AQ175" s="30"/>
      <c r="AR175" s="30"/>
      <c r="AS175" s="30" t="s">
        <v>58</v>
      </c>
      <c r="AT175" s="30"/>
      <c r="AU175" s="30"/>
      <c r="AV175" s="30"/>
      <c r="AW175" s="30"/>
      <c r="AX175" s="30" t="s">
        <v>59</v>
      </c>
      <c r="AY175" s="30"/>
      <c r="AZ175" s="30"/>
      <c r="BA175" s="30"/>
      <c r="BB175" s="30" t="s">
        <v>60</v>
      </c>
      <c r="BC175" s="30"/>
      <c r="BD175" s="30"/>
      <c r="BE175" s="30"/>
      <c r="BF175" s="30"/>
      <c r="BG175" s="30" t="s">
        <v>61</v>
      </c>
      <c r="BH175" s="30"/>
      <c r="BI175" s="30"/>
      <c r="BJ175" s="30"/>
      <c r="BK175" s="30" t="s">
        <v>62</v>
      </c>
      <c r="BL175" s="30"/>
      <c r="BM175" s="30"/>
      <c r="BN175" s="30"/>
      <c r="BO175" s="30"/>
      <c r="BP175" s="30" t="s">
        <v>63</v>
      </c>
      <c r="BQ175" s="30"/>
      <c r="BR175" s="30"/>
      <c r="BS175" s="30"/>
      <c r="CA175" s="1" t="s">
        <v>48</v>
      </c>
    </row>
    <row r="176" spans="1:79" s="6" customFormat="1" ht="12.75" customHeight="1" x14ac:dyDescent="0.2">
      <c r="A176" s="120" t="s">
        <v>147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86"/>
      <c r="O176" s="87"/>
      <c r="P176" s="87"/>
      <c r="Q176" s="87"/>
      <c r="R176" s="87"/>
      <c r="S176" s="87"/>
      <c r="T176" s="87"/>
      <c r="U176" s="88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2"/>
      <c r="BQ176" s="123"/>
      <c r="BR176" s="123"/>
      <c r="BS176" s="124"/>
      <c r="CA176" s="6" t="s">
        <v>49</v>
      </c>
    </row>
    <row r="179" spans="1:79" ht="35.25" customHeight="1" x14ac:dyDescent="0.2">
      <c r="A179" s="29" t="s">
        <v>242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5" x14ac:dyDescent="0.2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34" t="s">
        <v>226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4.25" customHeight="1" x14ac:dyDescent="0.2">
      <c r="A184" s="29" t="s">
        <v>209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31" t="s">
        <v>207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42.95" customHeight="1" x14ac:dyDescent="12.75">
      <c r="A186" s="74" t="s">
        <v>135</v>
      </c>
      <c r="B186" s="74"/>
      <c r="C186" s="74"/>
      <c r="D186" s="74"/>
      <c r="E186" s="74"/>
      <c r="F186" s="74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 t="s">
        <v>15</v>
      </c>
      <c r="U186" s="27"/>
      <c r="V186" s="27"/>
      <c r="W186" s="27"/>
      <c r="X186" s="27"/>
      <c r="Y186" s="27"/>
      <c r="Z186" s="27" t="s">
        <v>14</v>
      </c>
      <c r="AA186" s="27"/>
      <c r="AB186" s="27"/>
      <c r="AC186" s="27"/>
      <c r="AD186" s="27"/>
      <c r="AE186" s="27" t="s">
        <v>136</v>
      </c>
      <c r="AF186" s="27"/>
      <c r="AG186" s="27"/>
      <c r="AH186" s="27"/>
      <c r="AI186" s="27"/>
      <c r="AJ186" s="27"/>
      <c r="AK186" s="27" t="s">
        <v>137</v>
      </c>
      <c r="AL186" s="27"/>
      <c r="AM186" s="27"/>
      <c r="AN186" s="27"/>
      <c r="AO186" s="27"/>
      <c r="AP186" s="27"/>
      <c r="AQ186" s="27" t="s">
        <v>138</v>
      </c>
      <c r="AR186" s="27"/>
      <c r="AS186" s="27"/>
      <c r="AT186" s="27"/>
      <c r="AU186" s="27"/>
      <c r="AV186" s="27"/>
      <c r="AW186" s="27" t="s">
        <v>98</v>
      </c>
      <c r="AX186" s="27"/>
      <c r="AY186" s="27"/>
      <c r="AZ186" s="27"/>
      <c r="BA186" s="27"/>
      <c r="BB186" s="27"/>
      <c r="BC186" s="27"/>
      <c r="BD186" s="27"/>
      <c r="BE186" s="27"/>
      <c r="BF186" s="27"/>
      <c r="BG186" s="27" t="s">
        <v>139</v>
      </c>
      <c r="BH186" s="27"/>
      <c r="BI186" s="27"/>
      <c r="BJ186" s="27"/>
      <c r="BK186" s="27"/>
      <c r="BL186" s="27"/>
    </row>
    <row r="187" spans="1:79" ht="39.950000000000003" customHeight="1" x14ac:dyDescent="0.2">
      <c r="A187" s="74"/>
      <c r="B187" s="74"/>
      <c r="C187" s="74"/>
      <c r="D187" s="74"/>
      <c r="E187" s="74"/>
      <c r="F187" s="74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 t="s">
        <v>17</v>
      </c>
      <c r="AX187" s="27"/>
      <c r="AY187" s="27"/>
      <c r="AZ187" s="27"/>
      <c r="BA187" s="27"/>
      <c r="BB187" s="27" t="s">
        <v>16</v>
      </c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 x14ac:dyDescent="0.2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>
        <v>3</v>
      </c>
      <c r="U188" s="27"/>
      <c r="V188" s="27"/>
      <c r="W188" s="27"/>
      <c r="X188" s="27"/>
      <c r="Y188" s="27"/>
      <c r="Z188" s="27">
        <v>4</v>
      </c>
      <c r="AA188" s="27"/>
      <c r="AB188" s="27"/>
      <c r="AC188" s="27"/>
      <c r="AD188" s="27"/>
      <c r="AE188" s="27">
        <v>5</v>
      </c>
      <c r="AF188" s="27"/>
      <c r="AG188" s="27"/>
      <c r="AH188" s="27"/>
      <c r="AI188" s="27"/>
      <c r="AJ188" s="27"/>
      <c r="AK188" s="27">
        <v>6</v>
      </c>
      <c r="AL188" s="27"/>
      <c r="AM188" s="27"/>
      <c r="AN188" s="27"/>
      <c r="AO188" s="27"/>
      <c r="AP188" s="27"/>
      <c r="AQ188" s="27">
        <v>7</v>
      </c>
      <c r="AR188" s="27"/>
      <c r="AS188" s="27"/>
      <c r="AT188" s="27"/>
      <c r="AU188" s="27"/>
      <c r="AV188" s="27"/>
      <c r="AW188" s="27">
        <v>8</v>
      </c>
      <c r="AX188" s="27"/>
      <c r="AY188" s="27"/>
      <c r="AZ188" s="27"/>
      <c r="BA188" s="27"/>
      <c r="BB188" s="27">
        <v>9</v>
      </c>
      <c r="BC188" s="27"/>
      <c r="BD188" s="27"/>
      <c r="BE188" s="27"/>
      <c r="BF188" s="27"/>
      <c r="BG188" s="27">
        <v>10</v>
      </c>
      <c r="BH188" s="27"/>
      <c r="BI188" s="27"/>
      <c r="BJ188" s="27"/>
      <c r="BK188" s="27"/>
      <c r="BL188" s="27"/>
    </row>
    <row r="189" spans="1:79" s="1" customFormat="1" ht="12" hidden="1" customHeight="1" x14ac:dyDescent="0.2">
      <c r="A189" s="26" t="s">
        <v>64</v>
      </c>
      <c r="B189" s="26"/>
      <c r="C189" s="26"/>
      <c r="D189" s="26"/>
      <c r="E189" s="26"/>
      <c r="F189" s="26"/>
      <c r="G189" s="67" t="s">
        <v>57</v>
      </c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30" t="s">
        <v>80</v>
      </c>
      <c r="U189" s="30"/>
      <c r="V189" s="30"/>
      <c r="W189" s="30"/>
      <c r="X189" s="30"/>
      <c r="Y189" s="30"/>
      <c r="Z189" s="30" t="s">
        <v>81</v>
      </c>
      <c r="AA189" s="30"/>
      <c r="AB189" s="30"/>
      <c r="AC189" s="30"/>
      <c r="AD189" s="30"/>
      <c r="AE189" s="30" t="s">
        <v>82</v>
      </c>
      <c r="AF189" s="30"/>
      <c r="AG189" s="30"/>
      <c r="AH189" s="30"/>
      <c r="AI189" s="30"/>
      <c r="AJ189" s="30"/>
      <c r="AK189" s="30" t="s">
        <v>83</v>
      </c>
      <c r="AL189" s="30"/>
      <c r="AM189" s="30"/>
      <c r="AN189" s="30"/>
      <c r="AO189" s="30"/>
      <c r="AP189" s="30"/>
      <c r="AQ189" s="78" t="s">
        <v>99</v>
      </c>
      <c r="AR189" s="30"/>
      <c r="AS189" s="30"/>
      <c r="AT189" s="30"/>
      <c r="AU189" s="30"/>
      <c r="AV189" s="30"/>
      <c r="AW189" s="30" t="s">
        <v>84</v>
      </c>
      <c r="AX189" s="30"/>
      <c r="AY189" s="30"/>
      <c r="AZ189" s="30"/>
      <c r="BA189" s="30"/>
      <c r="BB189" s="30" t="s">
        <v>85</v>
      </c>
      <c r="BC189" s="30"/>
      <c r="BD189" s="30"/>
      <c r="BE189" s="30"/>
      <c r="BF189" s="30"/>
      <c r="BG189" s="78" t="s">
        <v>100</v>
      </c>
      <c r="BH189" s="30"/>
      <c r="BI189" s="30"/>
      <c r="BJ189" s="30"/>
      <c r="BK189" s="30"/>
      <c r="BL189" s="30"/>
      <c r="CA189" s="1" t="s">
        <v>50</v>
      </c>
    </row>
    <row r="190" spans="1:79" s="99" customFormat="1" ht="12.75" customHeight="1" x14ac:dyDescent="0.2">
      <c r="A190" s="110">
        <v>2240</v>
      </c>
      <c r="B190" s="110"/>
      <c r="C190" s="110"/>
      <c r="D190" s="110"/>
      <c r="E190" s="110"/>
      <c r="F190" s="110"/>
      <c r="G190" s="92" t="s">
        <v>174</v>
      </c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4"/>
      <c r="T190" s="117">
        <v>0</v>
      </c>
      <c r="U190" s="117"/>
      <c r="V190" s="117"/>
      <c r="W190" s="117"/>
      <c r="X190" s="117"/>
      <c r="Y190" s="117"/>
      <c r="Z190" s="117">
        <v>295800</v>
      </c>
      <c r="AA190" s="117"/>
      <c r="AB190" s="117"/>
      <c r="AC190" s="117"/>
      <c r="AD190" s="117"/>
      <c r="AE190" s="117">
        <v>0</v>
      </c>
      <c r="AF190" s="117"/>
      <c r="AG190" s="117"/>
      <c r="AH190" s="117"/>
      <c r="AI190" s="117"/>
      <c r="AJ190" s="117"/>
      <c r="AK190" s="117">
        <v>0</v>
      </c>
      <c r="AL190" s="117"/>
      <c r="AM190" s="117"/>
      <c r="AN190" s="117"/>
      <c r="AO190" s="117"/>
      <c r="AP190" s="117"/>
      <c r="AQ190" s="117">
        <f>IF(ISNUMBER(AK190),AK190,0)-IF(ISNUMBER(AE190),AE190,0)</f>
        <v>0</v>
      </c>
      <c r="AR190" s="117"/>
      <c r="AS190" s="117"/>
      <c r="AT190" s="117"/>
      <c r="AU190" s="117"/>
      <c r="AV190" s="117"/>
      <c r="AW190" s="117">
        <v>0</v>
      </c>
      <c r="AX190" s="117"/>
      <c r="AY190" s="117"/>
      <c r="AZ190" s="117"/>
      <c r="BA190" s="117"/>
      <c r="BB190" s="117">
        <v>0</v>
      </c>
      <c r="BC190" s="117"/>
      <c r="BD190" s="117"/>
      <c r="BE190" s="117"/>
      <c r="BF190" s="117"/>
      <c r="BG190" s="117">
        <f>IF(ISNUMBER(Z190),Z190,0)+IF(ISNUMBER(AK190),AK190,0)</f>
        <v>295800</v>
      </c>
      <c r="BH190" s="117"/>
      <c r="BI190" s="117"/>
      <c r="BJ190" s="117"/>
      <c r="BK190" s="117"/>
      <c r="BL190" s="117"/>
      <c r="CA190" s="99" t="s">
        <v>51</v>
      </c>
    </row>
    <row r="191" spans="1:79" s="6" customFormat="1" ht="12.75" customHeight="1" x14ac:dyDescent="0.2">
      <c r="A191" s="85"/>
      <c r="B191" s="85"/>
      <c r="C191" s="85"/>
      <c r="D191" s="85"/>
      <c r="E191" s="85"/>
      <c r="F191" s="85"/>
      <c r="G191" s="100" t="s">
        <v>147</v>
      </c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2"/>
      <c r="T191" s="116">
        <v>0</v>
      </c>
      <c r="U191" s="116"/>
      <c r="V191" s="116"/>
      <c r="W191" s="116"/>
      <c r="X191" s="116"/>
      <c r="Y191" s="116"/>
      <c r="Z191" s="116">
        <v>295800</v>
      </c>
      <c r="AA191" s="116"/>
      <c r="AB191" s="116"/>
      <c r="AC191" s="116"/>
      <c r="AD191" s="116"/>
      <c r="AE191" s="116">
        <v>0</v>
      </c>
      <c r="AF191" s="116"/>
      <c r="AG191" s="116"/>
      <c r="AH191" s="116"/>
      <c r="AI191" s="116"/>
      <c r="AJ191" s="116"/>
      <c r="AK191" s="116">
        <v>0</v>
      </c>
      <c r="AL191" s="116"/>
      <c r="AM191" s="116"/>
      <c r="AN191" s="116"/>
      <c r="AO191" s="116"/>
      <c r="AP191" s="116"/>
      <c r="AQ191" s="116">
        <f>IF(ISNUMBER(AK191),AK191,0)-IF(ISNUMBER(AE191),AE191,0)</f>
        <v>0</v>
      </c>
      <c r="AR191" s="116"/>
      <c r="AS191" s="116"/>
      <c r="AT191" s="116"/>
      <c r="AU191" s="116"/>
      <c r="AV191" s="116"/>
      <c r="AW191" s="116">
        <v>0</v>
      </c>
      <c r="AX191" s="116"/>
      <c r="AY191" s="116"/>
      <c r="AZ191" s="116"/>
      <c r="BA191" s="116"/>
      <c r="BB191" s="116">
        <v>0</v>
      </c>
      <c r="BC191" s="116"/>
      <c r="BD191" s="116"/>
      <c r="BE191" s="116"/>
      <c r="BF191" s="116"/>
      <c r="BG191" s="116">
        <f>IF(ISNUMBER(Z191),Z191,0)+IF(ISNUMBER(AK191),AK191,0)</f>
        <v>295800</v>
      </c>
      <c r="BH191" s="116"/>
      <c r="BI191" s="116"/>
      <c r="BJ191" s="116"/>
      <c r="BK191" s="116"/>
      <c r="BL191" s="116"/>
    </row>
    <row r="193" spans="1:79" ht="14.25" customHeight="1" x14ac:dyDescent="12.75">
      <c r="A193" s="29" t="s">
        <v>227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">
      <c r="A194" s="31" t="s">
        <v>207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18" customHeight="1" x14ac:dyDescent="0.2">
      <c r="A195" s="27" t="s">
        <v>135</v>
      </c>
      <c r="B195" s="27"/>
      <c r="C195" s="27"/>
      <c r="D195" s="27"/>
      <c r="E195" s="27"/>
      <c r="F195" s="27"/>
      <c r="G195" s="27" t="s">
        <v>19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 t="s">
        <v>213</v>
      </c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 t="s">
        <v>224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42.9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140</v>
      </c>
      <c r="R196" s="27"/>
      <c r="S196" s="27"/>
      <c r="T196" s="27"/>
      <c r="U196" s="27"/>
      <c r="V196" s="74" t="s">
        <v>141</v>
      </c>
      <c r="W196" s="74"/>
      <c r="X196" s="74"/>
      <c r="Y196" s="74"/>
      <c r="Z196" s="27" t="s">
        <v>142</v>
      </c>
      <c r="AA196" s="27"/>
      <c r="AB196" s="27"/>
      <c r="AC196" s="27"/>
      <c r="AD196" s="27"/>
      <c r="AE196" s="27"/>
      <c r="AF196" s="27"/>
      <c r="AG196" s="27"/>
      <c r="AH196" s="27"/>
      <c r="AI196" s="27"/>
      <c r="AJ196" s="27" t="s">
        <v>143</v>
      </c>
      <c r="AK196" s="27"/>
      <c r="AL196" s="27"/>
      <c r="AM196" s="27"/>
      <c r="AN196" s="27"/>
      <c r="AO196" s="27" t="s">
        <v>20</v>
      </c>
      <c r="AP196" s="27"/>
      <c r="AQ196" s="27"/>
      <c r="AR196" s="27"/>
      <c r="AS196" s="27"/>
      <c r="AT196" s="74" t="s">
        <v>144</v>
      </c>
      <c r="AU196" s="74"/>
      <c r="AV196" s="74"/>
      <c r="AW196" s="74"/>
      <c r="AX196" s="27" t="s">
        <v>142</v>
      </c>
      <c r="AY196" s="27"/>
      <c r="AZ196" s="27"/>
      <c r="BA196" s="27"/>
      <c r="BB196" s="27"/>
      <c r="BC196" s="27"/>
      <c r="BD196" s="27"/>
      <c r="BE196" s="27"/>
      <c r="BF196" s="27"/>
      <c r="BG196" s="27"/>
      <c r="BH196" s="27" t="s">
        <v>145</v>
      </c>
      <c r="BI196" s="27"/>
      <c r="BJ196" s="27"/>
      <c r="BK196" s="27"/>
      <c r="BL196" s="27"/>
    </row>
    <row r="197" spans="1:79" ht="63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74"/>
      <c r="W197" s="74"/>
      <c r="X197" s="74"/>
      <c r="Y197" s="74"/>
      <c r="Z197" s="27" t="s">
        <v>17</v>
      </c>
      <c r="AA197" s="27"/>
      <c r="AB197" s="27"/>
      <c r="AC197" s="27"/>
      <c r="AD197" s="27"/>
      <c r="AE197" s="27" t="s">
        <v>16</v>
      </c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74"/>
      <c r="AU197" s="74"/>
      <c r="AV197" s="74"/>
      <c r="AW197" s="74"/>
      <c r="AX197" s="27" t="s">
        <v>17</v>
      </c>
      <c r="AY197" s="27"/>
      <c r="AZ197" s="27"/>
      <c r="BA197" s="27"/>
      <c r="BB197" s="27"/>
      <c r="BC197" s="27" t="s">
        <v>16</v>
      </c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pans="1:79" ht="15" customHeight="1" x14ac:dyDescent="0.2">
      <c r="A198" s="27">
        <v>1</v>
      </c>
      <c r="B198" s="27"/>
      <c r="C198" s="27"/>
      <c r="D198" s="27"/>
      <c r="E198" s="27"/>
      <c r="F198" s="27"/>
      <c r="G198" s="27">
        <v>2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>
        <v>3</v>
      </c>
      <c r="R198" s="27"/>
      <c r="S198" s="27"/>
      <c r="T198" s="27"/>
      <c r="U198" s="27"/>
      <c r="V198" s="27">
        <v>4</v>
      </c>
      <c r="W198" s="27"/>
      <c r="X198" s="27"/>
      <c r="Y198" s="27"/>
      <c r="Z198" s="27">
        <v>5</v>
      </c>
      <c r="AA198" s="27"/>
      <c r="AB198" s="27"/>
      <c r="AC198" s="27"/>
      <c r="AD198" s="27"/>
      <c r="AE198" s="27">
        <v>6</v>
      </c>
      <c r="AF198" s="27"/>
      <c r="AG198" s="27"/>
      <c r="AH198" s="27"/>
      <c r="AI198" s="27"/>
      <c r="AJ198" s="27">
        <v>7</v>
      </c>
      <c r="AK198" s="27"/>
      <c r="AL198" s="27"/>
      <c r="AM198" s="27"/>
      <c r="AN198" s="27"/>
      <c r="AO198" s="27">
        <v>8</v>
      </c>
      <c r="AP198" s="27"/>
      <c r="AQ198" s="27"/>
      <c r="AR198" s="27"/>
      <c r="AS198" s="27"/>
      <c r="AT198" s="27">
        <v>9</v>
      </c>
      <c r="AU198" s="27"/>
      <c r="AV198" s="27"/>
      <c r="AW198" s="27"/>
      <c r="AX198" s="27">
        <v>10</v>
      </c>
      <c r="AY198" s="27"/>
      <c r="AZ198" s="27"/>
      <c r="BA198" s="27"/>
      <c r="BB198" s="27"/>
      <c r="BC198" s="27">
        <v>11</v>
      </c>
      <c r="BD198" s="27"/>
      <c r="BE198" s="27"/>
      <c r="BF198" s="27"/>
      <c r="BG198" s="27"/>
      <c r="BH198" s="27">
        <v>12</v>
      </c>
      <c r="BI198" s="27"/>
      <c r="BJ198" s="27"/>
      <c r="BK198" s="27"/>
      <c r="BL198" s="27"/>
    </row>
    <row r="199" spans="1:79" s="1" customFormat="1" ht="12" hidden="1" customHeight="1" x14ac:dyDescent="0.2">
      <c r="A199" s="26" t="s">
        <v>64</v>
      </c>
      <c r="B199" s="26"/>
      <c r="C199" s="26"/>
      <c r="D199" s="26"/>
      <c r="E199" s="26"/>
      <c r="F199" s="26"/>
      <c r="G199" s="67" t="s">
        <v>57</v>
      </c>
      <c r="H199" s="67"/>
      <c r="I199" s="67"/>
      <c r="J199" s="67"/>
      <c r="K199" s="67"/>
      <c r="L199" s="67"/>
      <c r="M199" s="67"/>
      <c r="N199" s="67"/>
      <c r="O199" s="67"/>
      <c r="P199" s="67"/>
      <c r="Q199" s="30" t="s">
        <v>80</v>
      </c>
      <c r="R199" s="30"/>
      <c r="S199" s="30"/>
      <c r="T199" s="30"/>
      <c r="U199" s="30"/>
      <c r="V199" s="30" t="s">
        <v>81</v>
      </c>
      <c r="W199" s="30"/>
      <c r="X199" s="30"/>
      <c r="Y199" s="30"/>
      <c r="Z199" s="30" t="s">
        <v>82</v>
      </c>
      <c r="AA199" s="30"/>
      <c r="AB199" s="30"/>
      <c r="AC199" s="30"/>
      <c r="AD199" s="30"/>
      <c r="AE199" s="30" t="s">
        <v>83</v>
      </c>
      <c r="AF199" s="30"/>
      <c r="AG199" s="30"/>
      <c r="AH199" s="30"/>
      <c r="AI199" s="30"/>
      <c r="AJ199" s="78" t="s">
        <v>101</v>
      </c>
      <c r="AK199" s="30"/>
      <c r="AL199" s="30"/>
      <c r="AM199" s="30"/>
      <c r="AN199" s="30"/>
      <c r="AO199" s="30" t="s">
        <v>84</v>
      </c>
      <c r="AP199" s="30"/>
      <c r="AQ199" s="30"/>
      <c r="AR199" s="30"/>
      <c r="AS199" s="30"/>
      <c r="AT199" s="78" t="s">
        <v>102</v>
      </c>
      <c r="AU199" s="30"/>
      <c r="AV199" s="30"/>
      <c r="AW199" s="30"/>
      <c r="AX199" s="30" t="s">
        <v>85</v>
      </c>
      <c r="AY199" s="30"/>
      <c r="AZ199" s="30"/>
      <c r="BA199" s="30"/>
      <c r="BB199" s="30"/>
      <c r="BC199" s="30" t="s">
        <v>86</v>
      </c>
      <c r="BD199" s="30"/>
      <c r="BE199" s="30"/>
      <c r="BF199" s="30"/>
      <c r="BG199" s="30"/>
      <c r="BH199" s="78" t="s">
        <v>101</v>
      </c>
      <c r="BI199" s="30"/>
      <c r="BJ199" s="30"/>
      <c r="BK199" s="30"/>
      <c r="BL199" s="30"/>
      <c r="CA199" s="1" t="s">
        <v>52</v>
      </c>
    </row>
    <row r="200" spans="1:79" s="99" customFormat="1" ht="25.5" customHeight="1" x14ac:dyDescent="0.2">
      <c r="A200" s="110">
        <v>2240</v>
      </c>
      <c r="B200" s="110"/>
      <c r="C200" s="110"/>
      <c r="D200" s="110"/>
      <c r="E200" s="110"/>
      <c r="F200" s="110"/>
      <c r="G200" s="92" t="s">
        <v>174</v>
      </c>
      <c r="H200" s="93"/>
      <c r="I200" s="93"/>
      <c r="J200" s="93"/>
      <c r="K200" s="93"/>
      <c r="L200" s="93"/>
      <c r="M200" s="93"/>
      <c r="N200" s="93"/>
      <c r="O200" s="93"/>
      <c r="P200" s="94"/>
      <c r="Q200" s="117">
        <v>200000</v>
      </c>
      <c r="R200" s="117"/>
      <c r="S200" s="117"/>
      <c r="T200" s="117"/>
      <c r="U200" s="117"/>
      <c r="V200" s="117">
        <v>0</v>
      </c>
      <c r="W200" s="117"/>
      <c r="X200" s="117"/>
      <c r="Y200" s="117"/>
      <c r="Z200" s="117">
        <v>0</v>
      </c>
      <c r="AA200" s="117"/>
      <c r="AB200" s="117"/>
      <c r="AC200" s="117"/>
      <c r="AD200" s="117"/>
      <c r="AE200" s="117">
        <v>0</v>
      </c>
      <c r="AF200" s="117"/>
      <c r="AG200" s="117"/>
      <c r="AH200" s="117"/>
      <c r="AI200" s="117"/>
      <c r="AJ200" s="117">
        <f>IF(ISNUMBER(Q200),Q200,0)-IF(ISNUMBER(Z200),Z200,0)</f>
        <v>200000</v>
      </c>
      <c r="AK200" s="117"/>
      <c r="AL200" s="117"/>
      <c r="AM200" s="117"/>
      <c r="AN200" s="117"/>
      <c r="AO200" s="117">
        <v>200000</v>
      </c>
      <c r="AP200" s="117"/>
      <c r="AQ200" s="117"/>
      <c r="AR200" s="117"/>
      <c r="AS200" s="117"/>
      <c r="AT200" s="117">
        <f>IF(ISNUMBER(V200),V200,0)-IF(ISNUMBER(Z200),Z200,0)-IF(ISNUMBER(AE200),AE200,0)</f>
        <v>0</v>
      </c>
      <c r="AU200" s="117"/>
      <c r="AV200" s="117"/>
      <c r="AW200" s="117"/>
      <c r="AX200" s="117">
        <v>0</v>
      </c>
      <c r="AY200" s="117"/>
      <c r="AZ200" s="117"/>
      <c r="BA200" s="117"/>
      <c r="BB200" s="117"/>
      <c r="BC200" s="117">
        <v>0</v>
      </c>
      <c r="BD200" s="117"/>
      <c r="BE200" s="117"/>
      <c r="BF200" s="117"/>
      <c r="BG200" s="117"/>
      <c r="BH200" s="117">
        <f>IF(ISNUMBER(AO200),AO200,0)-IF(ISNUMBER(AX200),AX200,0)</f>
        <v>200000</v>
      </c>
      <c r="BI200" s="117"/>
      <c r="BJ200" s="117"/>
      <c r="BK200" s="117"/>
      <c r="BL200" s="117"/>
      <c r="CA200" s="99" t="s">
        <v>53</v>
      </c>
    </row>
    <row r="201" spans="1:79" s="6" customFormat="1" ht="12.75" customHeight="1" x14ac:dyDescent="0.2">
      <c r="A201" s="85"/>
      <c r="B201" s="85"/>
      <c r="C201" s="85"/>
      <c r="D201" s="85"/>
      <c r="E201" s="85"/>
      <c r="F201" s="85"/>
      <c r="G201" s="100" t="s">
        <v>147</v>
      </c>
      <c r="H201" s="101"/>
      <c r="I201" s="101"/>
      <c r="J201" s="101"/>
      <c r="K201" s="101"/>
      <c r="L201" s="101"/>
      <c r="M201" s="101"/>
      <c r="N201" s="101"/>
      <c r="O201" s="101"/>
      <c r="P201" s="102"/>
      <c r="Q201" s="116">
        <v>200000</v>
      </c>
      <c r="R201" s="116"/>
      <c r="S201" s="116"/>
      <c r="T201" s="116"/>
      <c r="U201" s="116"/>
      <c r="V201" s="116">
        <v>0</v>
      </c>
      <c r="W201" s="116"/>
      <c r="X201" s="116"/>
      <c r="Y201" s="116"/>
      <c r="Z201" s="116">
        <v>0</v>
      </c>
      <c r="AA201" s="116"/>
      <c r="AB201" s="116"/>
      <c r="AC201" s="116"/>
      <c r="AD201" s="116"/>
      <c r="AE201" s="116">
        <v>0</v>
      </c>
      <c r="AF201" s="116"/>
      <c r="AG201" s="116"/>
      <c r="AH201" s="116"/>
      <c r="AI201" s="116"/>
      <c r="AJ201" s="116">
        <f>IF(ISNUMBER(Q201),Q201,0)-IF(ISNUMBER(Z201),Z201,0)</f>
        <v>200000</v>
      </c>
      <c r="AK201" s="116"/>
      <c r="AL201" s="116"/>
      <c r="AM201" s="116"/>
      <c r="AN201" s="116"/>
      <c r="AO201" s="116">
        <v>200000</v>
      </c>
      <c r="AP201" s="116"/>
      <c r="AQ201" s="116"/>
      <c r="AR201" s="116"/>
      <c r="AS201" s="116"/>
      <c r="AT201" s="116">
        <f>IF(ISNUMBER(V201),V201,0)-IF(ISNUMBER(Z201),Z201,0)-IF(ISNUMBER(AE201),AE201,0)</f>
        <v>0</v>
      </c>
      <c r="AU201" s="116"/>
      <c r="AV201" s="116"/>
      <c r="AW201" s="116"/>
      <c r="AX201" s="116">
        <v>0</v>
      </c>
      <c r="AY201" s="116"/>
      <c r="AZ201" s="116"/>
      <c r="BA201" s="116"/>
      <c r="BB201" s="116"/>
      <c r="BC201" s="116">
        <v>0</v>
      </c>
      <c r="BD201" s="116"/>
      <c r="BE201" s="116"/>
      <c r="BF201" s="116"/>
      <c r="BG201" s="116"/>
      <c r="BH201" s="116">
        <f>IF(ISNUMBER(AO201),AO201,0)-IF(ISNUMBER(AX201),AX201,0)</f>
        <v>200000</v>
      </c>
      <c r="BI201" s="116"/>
      <c r="BJ201" s="116"/>
      <c r="BK201" s="116"/>
      <c r="BL201" s="116"/>
    </row>
    <row r="203" spans="1:79" ht="14.25" customHeight="1" x14ac:dyDescent="12.75">
      <c r="A203" s="29" t="s">
        <v>214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79" ht="15" customHeight="1" x14ac:dyDescent="0.2">
      <c r="A204" s="31" t="s">
        <v>207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</row>
    <row r="205" spans="1:79" ht="42.95" customHeight="1" x14ac:dyDescent="0.2">
      <c r="A205" s="74" t="s">
        <v>135</v>
      </c>
      <c r="B205" s="74"/>
      <c r="C205" s="74"/>
      <c r="D205" s="74"/>
      <c r="E205" s="74"/>
      <c r="F205" s="74"/>
      <c r="G205" s="27" t="s">
        <v>19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 t="s">
        <v>15</v>
      </c>
      <c r="U205" s="27"/>
      <c r="V205" s="27"/>
      <c r="W205" s="27"/>
      <c r="X205" s="27"/>
      <c r="Y205" s="27"/>
      <c r="Z205" s="27" t="s">
        <v>14</v>
      </c>
      <c r="AA205" s="27"/>
      <c r="AB205" s="27"/>
      <c r="AC205" s="27"/>
      <c r="AD205" s="27"/>
      <c r="AE205" s="27" t="s">
        <v>210</v>
      </c>
      <c r="AF205" s="27"/>
      <c r="AG205" s="27"/>
      <c r="AH205" s="27"/>
      <c r="AI205" s="27"/>
      <c r="AJ205" s="27"/>
      <c r="AK205" s="27" t="s">
        <v>215</v>
      </c>
      <c r="AL205" s="27"/>
      <c r="AM205" s="27"/>
      <c r="AN205" s="27"/>
      <c r="AO205" s="27"/>
      <c r="AP205" s="27"/>
      <c r="AQ205" s="27" t="s">
        <v>228</v>
      </c>
      <c r="AR205" s="27"/>
      <c r="AS205" s="27"/>
      <c r="AT205" s="27"/>
      <c r="AU205" s="27"/>
      <c r="AV205" s="27"/>
      <c r="AW205" s="27" t="s">
        <v>18</v>
      </c>
      <c r="AX205" s="27"/>
      <c r="AY205" s="27"/>
      <c r="AZ205" s="27"/>
      <c r="BA205" s="27"/>
      <c r="BB205" s="27"/>
      <c r="BC205" s="27"/>
      <c r="BD205" s="27"/>
      <c r="BE205" s="27" t="s">
        <v>156</v>
      </c>
      <c r="BF205" s="27"/>
      <c r="BG205" s="27"/>
      <c r="BH205" s="27"/>
      <c r="BI205" s="27"/>
      <c r="BJ205" s="27"/>
      <c r="BK205" s="27"/>
      <c r="BL205" s="27"/>
    </row>
    <row r="206" spans="1:79" ht="21.75" customHeight="1" x14ac:dyDescent="0.2">
      <c r="A206" s="74"/>
      <c r="B206" s="74"/>
      <c r="C206" s="74"/>
      <c r="D206" s="74"/>
      <c r="E206" s="74"/>
      <c r="F206" s="74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15" customHeight="1" x14ac:dyDescent="0.2">
      <c r="A207" s="27">
        <v>1</v>
      </c>
      <c r="B207" s="27"/>
      <c r="C207" s="27"/>
      <c r="D207" s="27"/>
      <c r="E207" s="27"/>
      <c r="F207" s="27"/>
      <c r="G207" s="27">
        <v>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>
        <v>3</v>
      </c>
      <c r="U207" s="27"/>
      <c r="V207" s="27"/>
      <c r="W207" s="27"/>
      <c r="X207" s="27"/>
      <c r="Y207" s="27"/>
      <c r="Z207" s="27">
        <v>4</v>
      </c>
      <c r="AA207" s="27"/>
      <c r="AB207" s="27"/>
      <c r="AC207" s="27"/>
      <c r="AD207" s="27"/>
      <c r="AE207" s="27">
        <v>5</v>
      </c>
      <c r="AF207" s="27"/>
      <c r="AG207" s="27"/>
      <c r="AH207" s="27"/>
      <c r="AI207" s="27"/>
      <c r="AJ207" s="27"/>
      <c r="AK207" s="27">
        <v>6</v>
      </c>
      <c r="AL207" s="27"/>
      <c r="AM207" s="27"/>
      <c r="AN207" s="27"/>
      <c r="AO207" s="27"/>
      <c r="AP207" s="27"/>
      <c r="AQ207" s="27">
        <v>7</v>
      </c>
      <c r="AR207" s="27"/>
      <c r="AS207" s="27"/>
      <c r="AT207" s="27"/>
      <c r="AU207" s="27"/>
      <c r="AV207" s="27"/>
      <c r="AW207" s="26">
        <v>8</v>
      </c>
      <c r="AX207" s="26"/>
      <c r="AY207" s="26"/>
      <c r="AZ207" s="26"/>
      <c r="BA207" s="26"/>
      <c r="BB207" s="26"/>
      <c r="BC207" s="26"/>
      <c r="BD207" s="26"/>
      <c r="BE207" s="26">
        <v>9</v>
      </c>
      <c r="BF207" s="26"/>
      <c r="BG207" s="26"/>
      <c r="BH207" s="26"/>
      <c r="BI207" s="26"/>
      <c r="BJ207" s="26"/>
      <c r="BK207" s="26"/>
      <c r="BL207" s="26"/>
    </row>
    <row r="208" spans="1:79" s="1" customFormat="1" ht="18.75" hidden="1" customHeight="1" x14ac:dyDescent="0.2">
      <c r="A208" s="26" t="s">
        <v>64</v>
      </c>
      <c r="B208" s="26"/>
      <c r="C208" s="26"/>
      <c r="D208" s="26"/>
      <c r="E208" s="26"/>
      <c r="F208" s="26"/>
      <c r="G208" s="67" t="s">
        <v>57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30" t="s">
        <v>80</v>
      </c>
      <c r="U208" s="30"/>
      <c r="V208" s="30"/>
      <c r="W208" s="30"/>
      <c r="X208" s="30"/>
      <c r="Y208" s="30"/>
      <c r="Z208" s="30" t="s">
        <v>81</v>
      </c>
      <c r="AA208" s="30"/>
      <c r="AB208" s="30"/>
      <c r="AC208" s="30"/>
      <c r="AD208" s="30"/>
      <c r="AE208" s="30" t="s">
        <v>82</v>
      </c>
      <c r="AF208" s="30"/>
      <c r="AG208" s="30"/>
      <c r="AH208" s="30"/>
      <c r="AI208" s="30"/>
      <c r="AJ208" s="30"/>
      <c r="AK208" s="30" t="s">
        <v>83</v>
      </c>
      <c r="AL208" s="30"/>
      <c r="AM208" s="30"/>
      <c r="AN208" s="30"/>
      <c r="AO208" s="30"/>
      <c r="AP208" s="30"/>
      <c r="AQ208" s="30" t="s">
        <v>84</v>
      </c>
      <c r="AR208" s="30"/>
      <c r="AS208" s="30"/>
      <c r="AT208" s="30"/>
      <c r="AU208" s="30"/>
      <c r="AV208" s="30"/>
      <c r="AW208" s="67" t="s">
        <v>87</v>
      </c>
      <c r="AX208" s="67"/>
      <c r="AY208" s="67"/>
      <c r="AZ208" s="67"/>
      <c r="BA208" s="67"/>
      <c r="BB208" s="67"/>
      <c r="BC208" s="67"/>
      <c r="BD208" s="67"/>
      <c r="BE208" s="67" t="s">
        <v>88</v>
      </c>
      <c r="BF208" s="67"/>
      <c r="BG208" s="67"/>
      <c r="BH208" s="67"/>
      <c r="BI208" s="67"/>
      <c r="BJ208" s="67"/>
      <c r="BK208" s="67"/>
      <c r="BL208" s="67"/>
      <c r="CA208" s="1" t="s">
        <v>54</v>
      </c>
    </row>
    <row r="209" spans="1:79" s="6" customFormat="1" ht="12.75" customHeight="1" x14ac:dyDescent="0.2">
      <c r="A209" s="85"/>
      <c r="B209" s="85"/>
      <c r="C209" s="85"/>
      <c r="D209" s="85"/>
      <c r="E209" s="85"/>
      <c r="F209" s="85"/>
      <c r="G209" s="120" t="s">
        <v>147</v>
      </c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CA209" s="6" t="s">
        <v>55</v>
      </c>
    </row>
    <row r="211" spans="1:79" ht="14.25" customHeight="1" x14ac:dyDescent="12.75">
      <c r="A211" s="29" t="s">
        <v>216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</row>
    <row r="213" spans="1:79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5" spans="1:79" ht="14.25" x14ac:dyDescent="0.2">
      <c r="A215" s="29" t="s">
        <v>243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4.25" x14ac:dyDescent="0.2">
      <c r="A216" s="29" t="s">
        <v>217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</row>
    <row r="218" spans="1:79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21" spans="1:79" ht="18.95" customHeight="1" x14ac:dyDescent="0.2">
      <c r="A221" s="129" t="s">
        <v>202</v>
      </c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22"/>
      <c r="AC221" s="22"/>
      <c r="AD221" s="22"/>
      <c r="AE221" s="22"/>
      <c r="AF221" s="22"/>
      <c r="AG221" s="22"/>
      <c r="AH221" s="42"/>
      <c r="AI221" s="42"/>
      <c r="AJ221" s="42"/>
      <c r="AK221" s="42"/>
      <c r="AL221" s="42"/>
      <c r="AM221" s="42"/>
      <c r="AN221" s="42"/>
      <c r="AO221" s="42"/>
      <c r="AP221" s="42"/>
      <c r="AQ221" s="22"/>
      <c r="AR221" s="22"/>
      <c r="AS221" s="22"/>
      <c r="AT221" s="22"/>
      <c r="AU221" s="130" t="s">
        <v>203</v>
      </c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</row>
    <row r="222" spans="1:79" ht="12.75" customHeight="1" x14ac:dyDescent="0.2">
      <c r="AB222" s="23"/>
      <c r="AC222" s="23"/>
      <c r="AD222" s="23"/>
      <c r="AE222" s="23"/>
      <c r="AF222" s="23"/>
      <c r="AG222" s="23"/>
      <c r="AH222" s="28" t="s">
        <v>1</v>
      </c>
      <c r="AI222" s="28"/>
      <c r="AJ222" s="28"/>
      <c r="AK222" s="28"/>
      <c r="AL222" s="28"/>
      <c r="AM222" s="28"/>
      <c r="AN222" s="28"/>
      <c r="AO222" s="28"/>
      <c r="AP222" s="28"/>
      <c r="AQ222" s="23"/>
      <c r="AR222" s="23"/>
      <c r="AS222" s="23"/>
      <c r="AT222" s="23"/>
      <c r="AU222" s="28" t="s">
        <v>171</v>
      </c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79" ht="15" x14ac:dyDescent="0.2">
      <c r="AB223" s="23"/>
      <c r="AC223" s="23"/>
      <c r="AD223" s="23"/>
      <c r="AE223" s="23"/>
      <c r="AF223" s="23"/>
      <c r="AG223" s="23"/>
      <c r="AH223" s="24"/>
      <c r="AI223" s="24"/>
      <c r="AJ223" s="24"/>
      <c r="AK223" s="24"/>
      <c r="AL223" s="24"/>
      <c r="AM223" s="24"/>
      <c r="AN223" s="24"/>
      <c r="AO223" s="24"/>
      <c r="AP223" s="24"/>
      <c r="AQ223" s="23"/>
      <c r="AR223" s="23"/>
      <c r="AS223" s="23"/>
      <c r="AT223" s="23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</row>
    <row r="224" spans="1:79" ht="18" customHeight="1" x14ac:dyDescent="0.2">
      <c r="A224" s="129" t="s">
        <v>250</v>
      </c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23"/>
      <c r="AC224" s="23"/>
      <c r="AD224" s="23"/>
      <c r="AE224" s="23"/>
      <c r="AF224" s="23"/>
      <c r="AG224" s="23"/>
      <c r="AH224" s="43"/>
      <c r="AI224" s="43"/>
      <c r="AJ224" s="43"/>
      <c r="AK224" s="43"/>
      <c r="AL224" s="43"/>
      <c r="AM224" s="43"/>
      <c r="AN224" s="43"/>
      <c r="AO224" s="43"/>
      <c r="AP224" s="43"/>
      <c r="AQ224" s="23"/>
      <c r="AR224" s="23"/>
      <c r="AS224" s="23"/>
      <c r="AT224" s="23"/>
      <c r="AU224" s="131" t="s">
        <v>204</v>
      </c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</row>
    <row r="225" spans="28:58" ht="12" customHeight="1" x14ac:dyDescent="0.2">
      <c r="AB225" s="23"/>
      <c r="AC225" s="23"/>
      <c r="AD225" s="23"/>
      <c r="AE225" s="23"/>
      <c r="AF225" s="23"/>
      <c r="AG225" s="23"/>
      <c r="AH225" s="28" t="s">
        <v>1</v>
      </c>
      <c r="AI225" s="28"/>
      <c r="AJ225" s="28"/>
      <c r="AK225" s="28"/>
      <c r="AL225" s="28"/>
      <c r="AM225" s="28"/>
      <c r="AN225" s="28"/>
      <c r="AO225" s="28"/>
      <c r="AP225" s="28"/>
      <c r="AQ225" s="23"/>
      <c r="AR225" s="23"/>
      <c r="AS225" s="23"/>
      <c r="AT225" s="23"/>
      <c r="AU225" s="28" t="s">
        <v>171</v>
      </c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</row>
  </sheetData>
  <mergeCells count="1311"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1:AN201"/>
    <mergeCell ref="AO201:AS201"/>
    <mergeCell ref="AT201:AW201"/>
    <mergeCell ref="A191:F191"/>
    <mergeCell ref="G191:S191"/>
    <mergeCell ref="T191:Y191"/>
    <mergeCell ref="Z191:AD191"/>
    <mergeCell ref="AE191:AJ191"/>
    <mergeCell ref="AK191:AP191"/>
    <mergeCell ref="AQ191:AV191"/>
    <mergeCell ref="AW191:BA191"/>
    <mergeCell ref="BB191:BF191"/>
    <mergeCell ref="AP167:AT167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L147:AN147"/>
    <mergeCell ref="BN137:BR137"/>
    <mergeCell ref="A137:T137"/>
    <mergeCell ref="U137:Y137"/>
    <mergeCell ref="Z137:AD137"/>
    <mergeCell ref="AE137:AI137"/>
    <mergeCell ref="AJ137:AN137"/>
    <mergeCell ref="AO137:AS137"/>
    <mergeCell ref="AP128:AT128"/>
    <mergeCell ref="AU128:AY128"/>
    <mergeCell ref="AZ128:BD128"/>
    <mergeCell ref="BE128:BI128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121:C121"/>
    <mergeCell ref="D121:P121"/>
    <mergeCell ref="Q121:U121"/>
    <mergeCell ref="V121:AE121"/>
    <mergeCell ref="AF121:AJ121"/>
    <mergeCell ref="AK121:AO121"/>
    <mergeCell ref="BT113:BX11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4:AA224"/>
    <mergeCell ref="AH224:AP224"/>
    <mergeCell ref="AU224:BF224"/>
    <mergeCell ref="AH225:AP225"/>
    <mergeCell ref="AU225:BF225"/>
    <mergeCell ref="A31:D31"/>
    <mergeCell ref="E31:T31"/>
    <mergeCell ref="U31:Y31"/>
    <mergeCell ref="Z31:AD31"/>
    <mergeCell ref="AE31:AH31"/>
    <mergeCell ref="A217:BL217"/>
    <mergeCell ref="A221:AA221"/>
    <mergeCell ref="AH221:AP221"/>
    <mergeCell ref="AU221:BF221"/>
    <mergeCell ref="AH222:AP222"/>
    <mergeCell ref="AU222:BF222"/>
    <mergeCell ref="AW209:BD209"/>
    <mergeCell ref="BE209:BL209"/>
    <mergeCell ref="A211:BL211"/>
    <mergeCell ref="A212:BL212"/>
    <mergeCell ref="A215:BL215"/>
    <mergeCell ref="A216:BL216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T196:AW197"/>
    <mergeCell ref="AX196:BG196"/>
    <mergeCell ref="BH196:BL197"/>
    <mergeCell ref="Z197:AD197"/>
    <mergeCell ref="AE197:AI197"/>
    <mergeCell ref="AX197:BB197"/>
    <mergeCell ref="BC197:BG197"/>
    <mergeCell ref="A194:BL194"/>
    <mergeCell ref="A195:F197"/>
    <mergeCell ref="G195:P197"/>
    <mergeCell ref="Q195:AN195"/>
    <mergeCell ref="AO195:BL195"/>
    <mergeCell ref="Q196:U197"/>
    <mergeCell ref="V196:Y197"/>
    <mergeCell ref="Z196:AI196"/>
    <mergeCell ref="AJ196:AN197"/>
    <mergeCell ref="AO196:AS197"/>
    <mergeCell ref="AK190:AP190"/>
    <mergeCell ref="AQ190:AV190"/>
    <mergeCell ref="AW190:BA190"/>
    <mergeCell ref="BB190:BF190"/>
    <mergeCell ref="BG190:BL190"/>
    <mergeCell ref="A193:BL193"/>
    <mergeCell ref="BG191:BL191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O147:AQ147"/>
    <mergeCell ref="AR147:AT147"/>
    <mergeCell ref="AU147:AW147"/>
    <mergeCell ref="AX147:AZ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AT137:AX137"/>
    <mergeCell ref="AY137:BC137"/>
    <mergeCell ref="BD137:BH137"/>
    <mergeCell ref="BI137:BM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0:AT120"/>
    <mergeCell ref="AU120:AY120"/>
    <mergeCell ref="AZ120:BD120"/>
    <mergeCell ref="BE120:BI120"/>
    <mergeCell ref="A130:BL130"/>
    <mergeCell ref="A131:BR131"/>
    <mergeCell ref="AP121:AT121"/>
    <mergeCell ref="AU121:AY121"/>
    <mergeCell ref="AZ121:BD121"/>
    <mergeCell ref="BE121:BI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BT105:BX105"/>
    <mergeCell ref="A115:BL115"/>
    <mergeCell ref="A116:C117"/>
    <mergeCell ref="D116:P117"/>
    <mergeCell ref="Q116:U117"/>
    <mergeCell ref="V116:AE117"/>
    <mergeCell ref="AF116:AT116"/>
    <mergeCell ref="AU116:BI116"/>
    <mergeCell ref="AF117:AJ117"/>
    <mergeCell ref="AK117:AO117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146 A95">
    <cfRule type="cellIs" dxfId="38" priority="43" stopIfTrue="1" operator="equal">
      <formula>A85</formula>
    </cfRule>
  </conditionalFormatting>
  <conditionalFormatting sqref="A105:C105 A120:C120">
    <cfRule type="cellIs" dxfId="37" priority="44" stopIfTrue="1" operator="equal">
      <formula>A104</formula>
    </cfRule>
    <cfRule type="cellIs" dxfId="36" priority="45" stopIfTrue="1" operator="equal">
      <formula>0</formula>
    </cfRule>
  </conditionalFormatting>
  <conditionalFormatting sqref="A87">
    <cfRule type="cellIs" dxfId="35" priority="42" stopIfTrue="1" operator="equal">
      <formula>A86</formula>
    </cfRule>
  </conditionalFormatting>
  <conditionalFormatting sqref="A97">
    <cfRule type="cellIs" dxfId="34" priority="47" stopIfTrue="1" operator="equal">
      <formula>A95</formula>
    </cfRule>
  </conditionalFormatting>
  <conditionalFormatting sqref="A96">
    <cfRule type="cellIs" dxfId="33" priority="40" stopIfTrue="1" operator="equal">
      <formula>A95</formula>
    </cfRule>
  </conditionalFormatting>
  <conditionalFormatting sqref="A147">
    <cfRule type="cellIs" dxfId="32" priority="2" stopIfTrue="1" operator="equal">
      <formula>A146</formula>
    </cfRule>
  </conditionalFormatting>
  <conditionalFormatting sqref="A106:C106">
    <cfRule type="cellIs" dxfId="31" priority="37" stopIfTrue="1" operator="equal">
      <formula>A105</formula>
    </cfRule>
    <cfRule type="cellIs" dxfId="30" priority="38" stopIfTrue="1" operator="equal">
      <formula>0</formula>
    </cfRule>
  </conditionalFormatting>
  <conditionalFormatting sqref="A107:C107">
    <cfRule type="cellIs" dxfId="29" priority="35" stopIfTrue="1" operator="equal">
      <formula>A106</formula>
    </cfRule>
    <cfRule type="cellIs" dxfId="28" priority="36" stopIfTrue="1" operator="equal">
      <formula>0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21:C121">
    <cfRule type="cellIs" dxfId="15" priority="19" stopIfTrue="1" operator="equal">
      <formula>A120</formula>
    </cfRule>
    <cfRule type="cellIs" dxfId="14" priority="20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КПК0115011</vt:lpstr>
      <vt:lpstr>'Додаток2 КПК0115011'!Область_друку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2024-11-27T07:04:33Z</cp:lastPrinted>
  <dcterms:created xsi:type="dcterms:W3CDTF">2016-07-02T12:27:50Z</dcterms:created>
  <dcterms:modified xsi:type="dcterms:W3CDTF">2024-11-27T07:04:49Z</dcterms:modified>
</cp:coreProperties>
</file>