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6030" sheetId="6" r:id="rId1"/>
  </sheets>
  <definedNames>
    <definedName name="_xlnm.Print_Area" localSheetId="0">'Додаток2 КПК0116030'!$A$1:$BY$254</definedName>
  </definedNames>
  <calcPr calcId="144525"/>
</workbook>
</file>

<file path=xl/calcChain.xml><?xml version="1.0" encoding="utf-8"?>
<calcChain xmlns="http://schemas.openxmlformats.org/spreadsheetml/2006/main">
  <c r="BH231" i="6" l="1"/>
  <c r="AT231" i="6"/>
  <c r="AJ231" i="6"/>
  <c r="BH230" i="6"/>
  <c r="AT230" i="6"/>
  <c r="AJ230" i="6"/>
  <c r="BG221" i="6"/>
  <c r="AQ221" i="6"/>
  <c r="BG220" i="6"/>
  <c r="AQ220" i="6"/>
  <c r="AZ195" i="6"/>
  <c r="AK195" i="6"/>
  <c r="AZ194" i="6"/>
  <c r="AK194" i="6"/>
  <c r="BO186" i="6"/>
  <c r="AZ186" i="6"/>
  <c r="AK186" i="6"/>
  <c r="BO185" i="6"/>
  <c r="AZ185" i="6"/>
  <c r="AK185" i="6"/>
  <c r="BD100" i="6"/>
  <c r="AJ100" i="6"/>
  <c r="BD99" i="6"/>
  <c r="AJ99" i="6"/>
  <c r="BU91" i="6"/>
  <c r="BB91" i="6"/>
  <c r="AI91" i="6"/>
  <c r="BU90" i="6"/>
  <c r="BB90" i="6"/>
  <c r="AI90" i="6"/>
  <c r="BG80" i="6"/>
  <c r="AM80" i="6"/>
  <c r="BG72" i="6"/>
  <c r="AM72" i="6"/>
  <c r="BG71" i="6"/>
  <c r="AM71" i="6"/>
  <c r="BU63" i="6"/>
  <c r="BB63" i="6"/>
  <c r="AI63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<sst xmlns="http://schemas.openxmlformats.org/spreadsheetml/2006/main" count="777" uniqueCount="272">
  <si>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</si>
  <si>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</si>
  <si>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</si>
  <si>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</si>
  <si>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</si>
  <si>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</si>
  <si>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</si>
  <si>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</si>
  <si>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</si>
  <si>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</si>
  <si>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</si>
  <si>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</si>
  <si>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</si>
  <si>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</si>
  <si>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</si>
  <si>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</si>
  <si>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</si>
  <si>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</si>
  <si>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</si>
  <si>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</si>
  <si>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</si>
  <si>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</si>
  <si>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</si>
  <si>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</si>
  <si>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</si>
  <si>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</si>
  <si>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</si>
  <si>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</si>
  <si>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</si>
  <si>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</si>
  <si>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</si>
  <si>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</si>
  <si>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</si>
  <si>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</si>
  <si>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</si>
  <si>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</si>
  <si>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</si>
  <si>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</si>
  <si>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</si>
  <si>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</si>
  <si>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</si>
  <si>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</si>
  <si>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</si>
  <si>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</si>
  <si>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</si>
  <si>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</si>
  <si>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</si>
  <si>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</si>
  <si>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</si>
  <si>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</si>
  <si>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</si>
  <si>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</si>
  <si>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</si>
  <si>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</si>
  <si>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</si>
  <si>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</si>
  <si>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</si>
  <si>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</si>
  <si>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</si>
  <si>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</si>
  <si>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</si>
  <si>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</si>
  <si>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</si>
  <si>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</si>
  <si>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</si>
  <si>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</si>
  <si>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</si>
  <si>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</si>
  <si>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</si>
  <si>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</si>
  <si>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</si>
  <si>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</si>
  <si>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</si>
  <si>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</si>
  <si>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</si>
  <si>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</si>
  <si>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</si>
  <si>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</si>
  <si>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</si>
  <si>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</si>
  <si>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</si>
  <si>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</si>
  <si>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</si>
  <si>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</si>
  <si>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</si>
  <si>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</si>
  <si>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</si>
  <si>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</si>
  <si>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</si>
  <si>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</si>
  <si>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</si>
  <si>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</si>
  <si>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</si>
  <si>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</si>
  <si>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</si>
  <si>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</si>
  <si>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</si>
  <si>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</si>
  <si>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</si>
  <si>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</si>
  <si>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</si>
  <si>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</si>
  <si>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</si>
  <si>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</si>
  <si>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</si>
  <si>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</si>
  <si>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</si>
  <si>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</si>
  <si>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</si>
  <si>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</si>
  <si>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</si>
  <si>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</si>
  <si>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</si>
  <si>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</si>
  <si>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</si>
  <si>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</si>
  <si>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</si>
  <si>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</si>
  <si>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</si>
  <si>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</si>
  <si>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</si>
  <si>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</si>
  <si>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</si>
  <si>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</si>
  <si>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</si>
  <si>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</si>
  <si>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</si>
  <si>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</si>
  <si>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</si>
  <si>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</si>
  <si>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</si>
  <si>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</si>
  <si>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</si>
  <si>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</si>
  <si>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</si>
  <si>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</si>
  <si>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</si>
  <si>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</si>
  <si>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</si>
  <si>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</si>
  <si>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</si>
  <si>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</si>
  <si>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</si>
  <si>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</si>
  <si>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</si>
  <si>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</si>
  <si>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</si>
  <si>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</si>
  <si>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</si>
  <si>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</si>
  <si>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</si>
  <si>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</si>
  <si>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</si>
  <si>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</si>
  <si>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</si>
  <si>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</si>
  <si>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</si>
  <si>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</si>
  <si>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</si>
  <si>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</si>
  <si>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</si>
  <si>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</si>
  <si>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</si>
  <si>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</si>
  <si>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</si>
  <si>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</si>
  <si>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</si>
  <si>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</si>
  <si>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</si>
  <si>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</si>
  <si>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</si>
  <si>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</si>
  <si>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</si>
  <si>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</si>
  <si>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</si>
  <si>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</si>
  <si>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Субсидії та поточні трансферти підприємствам (установам, організаціям)</t>
  </si>
  <si>
    <t>організація благоустрою населених пунктів</t>
  </si>
  <si>
    <t>затрат</t>
  </si>
  <si>
    <t xml:space="preserve">formula=RC[-16]+RC[-8]                          </t>
  </si>
  <si>
    <t>площа та протяжність об`єктів дорожнього господарства (в розрізі їх видів),</t>
  </si>
  <si>
    <t>тис.кв.м</t>
  </si>
  <si>
    <t>звіт</t>
  </si>
  <si>
    <t>площа міських автошляхів та споруд на них, які потребують поточного ремонту</t>
  </si>
  <si>
    <t>площа, що підлягає прибиранню, догляду</t>
  </si>
  <si>
    <t>га.</t>
  </si>
  <si>
    <t>паспорт громади</t>
  </si>
  <si>
    <t>загальна площа кладовищ, що потребує благоустрою</t>
  </si>
  <si>
    <t>форма 6-зем</t>
  </si>
  <si>
    <t>кількість об"єктів вуличного освітлення</t>
  </si>
  <si>
    <t>од.</t>
  </si>
  <si>
    <t>продукту</t>
  </si>
  <si>
    <t>кількість об`єктів дорожнього господарства (в розрізі їх видів), які планується утримувати в належному стані</t>
  </si>
  <si>
    <t>об`єм роботи, яку планується провести (в розрізі видів),</t>
  </si>
  <si>
    <t>тис.грн.</t>
  </si>
  <si>
    <t>площа кладовищ, благоустрій яких планується здійснювати</t>
  </si>
  <si>
    <t>площа та протяжність об"єктів вуличного освітлення яку планується утримувати в належному стані</t>
  </si>
  <si>
    <t>км.</t>
  </si>
  <si>
    <t>ефективності</t>
  </si>
  <si>
    <t>середня вартість утримання об`єктів дорожнього господарства (в розрізі їх видів)</t>
  </si>
  <si>
    <t>розрахункові дані</t>
  </si>
  <si>
    <t>середні витрати на санітарне прибирання (догляд) 1 га території об`єктів зеленого господарства</t>
  </si>
  <si>
    <t>середньорічні витрати на благоустрій 1 га кладовища</t>
  </si>
  <si>
    <t>середня вартість утримання вуличного освітлення</t>
  </si>
  <si>
    <t>якості</t>
  </si>
  <si>
    <t>питома вага кількості об`єктів дорожнього господарства (в розрізі їх видів),що утримується до загальної кількості об`єктів дорожнього господарства</t>
  </si>
  <si>
    <t>відс.</t>
  </si>
  <si>
    <t>питома вага прибраної, доглянутої площі до площі, що підлягає догляду та прибіранню</t>
  </si>
  <si>
    <t>питома вага площі кладовищ, благоустрій яких планується здійснювати, у загальній площі кладовищ</t>
  </si>
  <si>
    <t>питома вага кількості об`єктів вуличного освітлення (в розрізі їх видів),що утримується до загальної кількості об`єктів дорожнього господарства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</si>
  <si>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</si>
  <si>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</si>
  <si>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</si>
  <si>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Програма"Благоустрій населених пунктів Тростянецької сільської ради Тростянецької ОТГ"</t>
  </si>
  <si>
    <t>рішення сесії</t>
  </si>
  <si>
    <t>капітальний ремонт пішохідної доріжки в с.В.Воля</t>
  </si>
  <si>
    <t>капітальний ремонт тротуару з влаштуванням кишені  по вул.Січинського с.Заклад</t>
  </si>
  <si>
    <t>Підвищення рівня благоустрою міста</t>
  </si>
  <si>
    <t>Відшкодування різниці в тарифах підприємствам паливно-енергетичного комплексу; _x000D_
Забезпечення підтримки комунальних підприємств для утримання та експлуатації житлового фонду; _x000D_
Забезпечення утримання в належному технічному стані об"єктів вуличного освітлення; _x000D_
Проведення поточного ремонту об"єктів транспортної інфраструктури; _x000D_
Проведення капітального ремонту об"єктів транспортної інфраструктури; _x000D_
забезпечення облаштування та утримання окремої території; _x000D_
збереження та утримання на належному рівні зеленої зони населеного пункту та поліпшення його екологічних умов; _x000D_
забезпечення благоустрою кладовищ</t>
  </si>
  <si>
    <t>- Бюджетний кодекс України, ЗУ " Про місцеве самоврядування", Орієнтовані граничні показники видатків місцевого бюджету та надання кредитів з місцевого бюджету головному розпоряднику бюджетних коштів.</t>
  </si>
  <si>
    <t>Питому вагу виділених коштів  займає благоустрій 17  населених пунктів та  на оплата вуличного освітлення сіл громади.На 2024 рік затверджено по кошторису 4552800,00грн.Заплановано благоустрій населених пунктів,поточний ремонт майданчиків,техніки,придбання інвентаря,паливно-мастильних матеріалів.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</si>
  <si>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</si>
  <si>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</si>
  <si>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</si>
  <si>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</si>
  <si>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</si>
  <si>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</si>
  <si>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</si>
  <si>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</si>
  <si>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</si>
  <si>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</si>
  <si>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</si>
  <si>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</si>
  <si>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</si>
  <si>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</si>
  <si>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</si>
  <si>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</si>
  <si>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</si>
  <si>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</si>
  <si>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</si>
  <si>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</si>
  <si>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</si>
  <si>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</si>
  <si>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</si>
  <si>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</si>
  <si>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</si>
  <si>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</si>
  <si>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</si>
  <si>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</si>
  <si>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</si>
  <si>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</si>
  <si>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</si>
  <si>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</si>
  <si>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</si>
  <si>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</si>
  <si>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</si>
  <si>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</si>
  <si>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</si>
  <si>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</si>
  <si>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</si>
  <si>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</si>
  <si>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</si>
  <si>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</si>
  <si>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</si>
  <si>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</si>
  <si>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(0)(1)(1)(6)(0)(3)(0)</t>
  </si>
  <si>
    <t>(6)(0)(3)(0)</t>
  </si>
  <si>
    <t>(0)(6)(2)(0)</t>
  </si>
  <si>
    <t>Організація благоустрою населених пунктів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</si>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</sst>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5"/>
  <sheetViews>
    <sheetView tabSelected="1" topLeftCell="A221" zoomScaleNormal="100" workbookViewId="0">
      <selection activeCell="P268" sqref="P26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31" t="s">
        <v>222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221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226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31" t="s">
        <v>269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270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226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265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267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268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227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253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9" t="s">
        <v>217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20" customHeight="1" x14ac:dyDescent="0.2">
      <c r="A18" s="129" t="s">
        <v>218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9" t="s">
        <v>219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239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229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232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240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4456381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4456381</v>
      </c>
      <c r="AJ30" s="97"/>
      <c r="AK30" s="97"/>
      <c r="AL30" s="97"/>
      <c r="AM30" s="98"/>
      <c r="AN30" s="96">
        <v>4552800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4552800</v>
      </c>
      <c r="BC30" s="97"/>
      <c r="BD30" s="97"/>
      <c r="BE30" s="97"/>
      <c r="BF30" s="98"/>
      <c r="BG30" s="96">
        <v>4200000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4200000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2174446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2174446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602400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2174446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2174446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4456381</v>
      </c>
      <c r="V33" s="103"/>
      <c r="W33" s="103"/>
      <c r="X33" s="103"/>
      <c r="Y33" s="103"/>
      <c r="Z33" s="103">
        <v>2174446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6630827</v>
      </c>
      <c r="AJ33" s="105"/>
      <c r="AK33" s="105"/>
      <c r="AL33" s="105"/>
      <c r="AM33" s="106"/>
      <c r="AN33" s="104">
        <v>4552800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4552800</v>
      </c>
      <c r="BC33" s="105"/>
      <c r="BD33" s="105"/>
      <c r="BE33" s="105"/>
      <c r="BF33" s="106"/>
      <c r="BG33" s="104">
        <v>4200000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4200000</v>
      </c>
      <c r="BV33" s="105"/>
      <c r="BW33" s="105"/>
      <c r="BX33" s="105"/>
      <c r="BY33" s="106"/>
    </row>
    <row r="35" spans="1:79" ht="14.25" customHeight="1" x14ac:dyDescent="0.2">
      <c r="A35" s="79" t="s">
        <v>254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228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250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255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4725290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4725290</v>
      </c>
      <c r="AN41" s="97"/>
      <c r="AO41" s="97"/>
      <c r="AP41" s="97"/>
      <c r="AQ41" s="98"/>
      <c r="AR41" s="96">
        <v>4448070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4448070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 x14ac:dyDescent="0.2">
      <c r="A43" s="89">
        <v>602400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4725290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4725290</v>
      </c>
      <c r="AN44" s="105"/>
      <c r="AO44" s="105"/>
      <c r="AP44" s="105"/>
      <c r="AQ44" s="106"/>
      <c r="AR44" s="104">
        <v>4448070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4448070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241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228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229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232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240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25.5" customHeight="1" x14ac:dyDescent="0.2">
      <c r="A54" s="89">
        <v>2610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4456381</v>
      </c>
      <c r="V54" s="97"/>
      <c r="W54" s="97"/>
      <c r="X54" s="97"/>
      <c r="Y54" s="98"/>
      <c r="Z54" s="96">
        <v>2174446</v>
      </c>
      <c r="AA54" s="97"/>
      <c r="AB54" s="97"/>
      <c r="AC54" s="97"/>
      <c r="AD54" s="98"/>
      <c r="AE54" s="96">
        <v>1369937</v>
      </c>
      <c r="AF54" s="97"/>
      <c r="AG54" s="97"/>
      <c r="AH54" s="98"/>
      <c r="AI54" s="96">
        <f>IF(ISNUMBER(U54),U54,0)+IF(ISNUMBER(Z54),Z54,0)</f>
        <v>6630827</v>
      </c>
      <c r="AJ54" s="97"/>
      <c r="AK54" s="97"/>
      <c r="AL54" s="97"/>
      <c r="AM54" s="98"/>
      <c r="AN54" s="96">
        <v>4552800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4552800</v>
      </c>
      <c r="BC54" s="97"/>
      <c r="BD54" s="97"/>
      <c r="BE54" s="97"/>
      <c r="BF54" s="98"/>
      <c r="BG54" s="96">
        <v>4200000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4200000</v>
      </c>
      <c r="BV54" s="97"/>
      <c r="BW54" s="97"/>
      <c r="BX54" s="97"/>
      <c r="BY54" s="98"/>
      <c r="CA54" s="99" t="s">
        <v>26</v>
      </c>
    </row>
    <row r="55" spans="1:79" s="6" customFormat="1" ht="12.75" customHeight="1" x14ac:dyDescent="0.2">
      <c r="A55" s="86"/>
      <c r="B55" s="87"/>
      <c r="C55" s="87"/>
      <c r="D55" s="88"/>
      <c r="E55" s="100" t="s">
        <v>147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2"/>
      <c r="U55" s="104">
        <v>4456381</v>
      </c>
      <c r="V55" s="105"/>
      <c r="W55" s="105"/>
      <c r="X55" s="105"/>
      <c r="Y55" s="106"/>
      <c r="Z55" s="104">
        <v>2174446</v>
      </c>
      <c r="AA55" s="105"/>
      <c r="AB55" s="105"/>
      <c r="AC55" s="105"/>
      <c r="AD55" s="106"/>
      <c r="AE55" s="104">
        <v>1369937</v>
      </c>
      <c r="AF55" s="105"/>
      <c r="AG55" s="105"/>
      <c r="AH55" s="106"/>
      <c r="AI55" s="104">
        <f>IF(ISNUMBER(U55),U55,0)+IF(ISNUMBER(Z55),Z55,0)</f>
        <v>6630827</v>
      </c>
      <c r="AJ55" s="105"/>
      <c r="AK55" s="105"/>
      <c r="AL55" s="105"/>
      <c r="AM55" s="106"/>
      <c r="AN55" s="104">
        <v>4552800</v>
      </c>
      <c r="AO55" s="105"/>
      <c r="AP55" s="105"/>
      <c r="AQ55" s="105"/>
      <c r="AR55" s="106"/>
      <c r="AS55" s="104">
        <v>0</v>
      </c>
      <c r="AT55" s="105"/>
      <c r="AU55" s="105"/>
      <c r="AV55" s="105"/>
      <c r="AW55" s="106"/>
      <c r="AX55" s="104">
        <v>0</v>
      </c>
      <c r="AY55" s="105"/>
      <c r="AZ55" s="105"/>
      <c r="BA55" s="106"/>
      <c r="BB55" s="104">
        <f>IF(ISNUMBER(AN55),AN55,0)+IF(ISNUMBER(AS55),AS55,0)</f>
        <v>4552800</v>
      </c>
      <c r="BC55" s="105"/>
      <c r="BD55" s="105"/>
      <c r="BE55" s="105"/>
      <c r="BF55" s="106"/>
      <c r="BG55" s="104">
        <v>4200000</v>
      </c>
      <c r="BH55" s="105"/>
      <c r="BI55" s="105"/>
      <c r="BJ55" s="105"/>
      <c r="BK55" s="106"/>
      <c r="BL55" s="104">
        <v>0</v>
      </c>
      <c r="BM55" s="105"/>
      <c r="BN55" s="105"/>
      <c r="BO55" s="105"/>
      <c r="BP55" s="106"/>
      <c r="BQ55" s="104">
        <v>0</v>
      </c>
      <c r="BR55" s="105"/>
      <c r="BS55" s="105"/>
      <c r="BT55" s="106"/>
      <c r="BU55" s="104">
        <f>IF(ISNUMBER(BG55),BG55,0)+IF(ISNUMBER(BL55),BL55,0)</f>
        <v>4200000</v>
      </c>
      <c r="BV55" s="105"/>
      <c r="BW55" s="105"/>
      <c r="BX55" s="105"/>
      <c r="BY55" s="106"/>
    </row>
    <row r="57" spans="1:79" ht="14.25" customHeight="1" x14ac:dyDescent="12.75">
      <c r="A57" s="29" t="s">
        <v>242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79" ht="15" customHeight="1" x14ac:dyDescent="0.2">
      <c r="A58" s="44" t="s">
        <v>228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</row>
    <row r="59" spans="1:79" ht="23.1" customHeight="1" x14ac:dyDescent="0.2">
      <c r="A59" s="61" t="s">
        <v>119</v>
      </c>
      <c r="B59" s="62"/>
      <c r="C59" s="62"/>
      <c r="D59" s="62"/>
      <c r="E59" s="63"/>
      <c r="F59" s="27" t="s">
        <v>19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229</v>
      </c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8"/>
      <c r="AN59" s="36" t="s">
        <v>232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8"/>
      <c r="BG59" s="36" t="s">
        <v>240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8"/>
    </row>
    <row r="60" spans="1:79" ht="51.75" customHeight="1" x14ac:dyDescent="0.2">
      <c r="A60" s="64"/>
      <c r="B60" s="65"/>
      <c r="C60" s="65"/>
      <c r="D60" s="65"/>
      <c r="E60" s="6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4</v>
      </c>
      <c r="V60" s="37"/>
      <c r="W60" s="37"/>
      <c r="X60" s="37"/>
      <c r="Y60" s="38"/>
      <c r="Z60" s="36" t="s">
        <v>3</v>
      </c>
      <c r="AA60" s="37"/>
      <c r="AB60" s="37"/>
      <c r="AC60" s="37"/>
      <c r="AD60" s="38"/>
      <c r="AE60" s="57" t="s">
        <v>116</v>
      </c>
      <c r="AF60" s="58"/>
      <c r="AG60" s="58"/>
      <c r="AH60" s="59"/>
      <c r="AI60" s="36" t="s">
        <v>5</v>
      </c>
      <c r="AJ60" s="37"/>
      <c r="AK60" s="37"/>
      <c r="AL60" s="37"/>
      <c r="AM60" s="38"/>
      <c r="AN60" s="36" t="s">
        <v>4</v>
      </c>
      <c r="AO60" s="37"/>
      <c r="AP60" s="37"/>
      <c r="AQ60" s="37"/>
      <c r="AR60" s="38"/>
      <c r="AS60" s="36" t="s">
        <v>3</v>
      </c>
      <c r="AT60" s="37"/>
      <c r="AU60" s="37"/>
      <c r="AV60" s="37"/>
      <c r="AW60" s="38"/>
      <c r="AX60" s="57" t="s">
        <v>116</v>
      </c>
      <c r="AY60" s="58"/>
      <c r="AZ60" s="58"/>
      <c r="BA60" s="59"/>
      <c r="BB60" s="36" t="s">
        <v>96</v>
      </c>
      <c r="BC60" s="37"/>
      <c r="BD60" s="37"/>
      <c r="BE60" s="37"/>
      <c r="BF60" s="38"/>
      <c r="BG60" s="36" t="s">
        <v>4</v>
      </c>
      <c r="BH60" s="37"/>
      <c r="BI60" s="37"/>
      <c r="BJ60" s="37"/>
      <c r="BK60" s="38"/>
      <c r="BL60" s="36" t="s">
        <v>3</v>
      </c>
      <c r="BM60" s="37"/>
      <c r="BN60" s="37"/>
      <c r="BO60" s="37"/>
      <c r="BP60" s="38"/>
      <c r="BQ60" s="57" t="s">
        <v>116</v>
      </c>
      <c r="BR60" s="58"/>
      <c r="BS60" s="58"/>
      <c r="BT60" s="59"/>
      <c r="BU60" s="27" t="s">
        <v>97</v>
      </c>
      <c r="BV60" s="27"/>
      <c r="BW60" s="27"/>
      <c r="BX60" s="27"/>
      <c r="BY60" s="27"/>
    </row>
    <row r="61" spans="1:79" ht="15" customHeight="1" x14ac:dyDescent="0.2">
      <c r="A61" s="36">
        <v>1</v>
      </c>
      <c r="B61" s="37"/>
      <c r="C61" s="37"/>
      <c r="D61" s="37"/>
      <c r="E61" s="38"/>
      <c r="F61" s="36">
        <v>2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8"/>
      <c r="U61" s="36">
        <v>3</v>
      </c>
      <c r="V61" s="37"/>
      <c r="W61" s="37"/>
      <c r="X61" s="37"/>
      <c r="Y61" s="38"/>
      <c r="Z61" s="36">
        <v>4</v>
      </c>
      <c r="AA61" s="37"/>
      <c r="AB61" s="37"/>
      <c r="AC61" s="37"/>
      <c r="AD61" s="38"/>
      <c r="AE61" s="36">
        <v>5</v>
      </c>
      <c r="AF61" s="37"/>
      <c r="AG61" s="37"/>
      <c r="AH61" s="38"/>
      <c r="AI61" s="36">
        <v>6</v>
      </c>
      <c r="AJ61" s="37"/>
      <c r="AK61" s="37"/>
      <c r="AL61" s="37"/>
      <c r="AM61" s="38"/>
      <c r="AN61" s="36">
        <v>7</v>
      </c>
      <c r="AO61" s="37"/>
      <c r="AP61" s="37"/>
      <c r="AQ61" s="37"/>
      <c r="AR61" s="38"/>
      <c r="AS61" s="36">
        <v>8</v>
      </c>
      <c r="AT61" s="37"/>
      <c r="AU61" s="37"/>
      <c r="AV61" s="37"/>
      <c r="AW61" s="38"/>
      <c r="AX61" s="36">
        <v>9</v>
      </c>
      <c r="AY61" s="37"/>
      <c r="AZ61" s="37"/>
      <c r="BA61" s="38"/>
      <c r="BB61" s="36">
        <v>10</v>
      </c>
      <c r="BC61" s="37"/>
      <c r="BD61" s="37"/>
      <c r="BE61" s="37"/>
      <c r="BF61" s="38"/>
      <c r="BG61" s="36">
        <v>11</v>
      </c>
      <c r="BH61" s="37"/>
      <c r="BI61" s="37"/>
      <c r="BJ61" s="37"/>
      <c r="BK61" s="38"/>
      <c r="BL61" s="36">
        <v>12</v>
      </c>
      <c r="BM61" s="37"/>
      <c r="BN61" s="37"/>
      <c r="BO61" s="37"/>
      <c r="BP61" s="38"/>
      <c r="BQ61" s="36">
        <v>13</v>
      </c>
      <c r="BR61" s="37"/>
      <c r="BS61" s="37"/>
      <c r="BT61" s="38"/>
      <c r="BU61" s="27">
        <v>14</v>
      </c>
      <c r="BV61" s="27"/>
      <c r="BW61" s="27"/>
      <c r="BX61" s="27"/>
      <c r="BY61" s="27"/>
    </row>
    <row r="62" spans="1:79" s="1" customFormat="1" ht="13.5" hidden="1" customHeight="1" x14ac:dyDescent="0.2">
      <c r="A62" s="39" t="s">
        <v>64</v>
      </c>
      <c r="B62" s="40"/>
      <c r="C62" s="40"/>
      <c r="D62" s="40"/>
      <c r="E62" s="41"/>
      <c r="F62" s="39" t="s">
        <v>57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1"/>
      <c r="U62" s="39" t="s">
        <v>65</v>
      </c>
      <c r="V62" s="40"/>
      <c r="W62" s="40"/>
      <c r="X62" s="40"/>
      <c r="Y62" s="41"/>
      <c r="Z62" s="39" t="s">
        <v>66</v>
      </c>
      <c r="AA62" s="40"/>
      <c r="AB62" s="40"/>
      <c r="AC62" s="40"/>
      <c r="AD62" s="41"/>
      <c r="AE62" s="39" t="s">
        <v>91</v>
      </c>
      <c r="AF62" s="40"/>
      <c r="AG62" s="40"/>
      <c r="AH62" s="41"/>
      <c r="AI62" s="47" t="s">
        <v>169</v>
      </c>
      <c r="AJ62" s="48"/>
      <c r="AK62" s="48"/>
      <c r="AL62" s="48"/>
      <c r="AM62" s="49"/>
      <c r="AN62" s="39" t="s">
        <v>67</v>
      </c>
      <c r="AO62" s="40"/>
      <c r="AP62" s="40"/>
      <c r="AQ62" s="40"/>
      <c r="AR62" s="41"/>
      <c r="AS62" s="39" t="s">
        <v>68</v>
      </c>
      <c r="AT62" s="40"/>
      <c r="AU62" s="40"/>
      <c r="AV62" s="40"/>
      <c r="AW62" s="41"/>
      <c r="AX62" s="39" t="s">
        <v>92</v>
      </c>
      <c r="AY62" s="40"/>
      <c r="AZ62" s="40"/>
      <c r="BA62" s="41"/>
      <c r="BB62" s="47" t="s">
        <v>169</v>
      </c>
      <c r="BC62" s="48"/>
      <c r="BD62" s="48"/>
      <c r="BE62" s="48"/>
      <c r="BF62" s="49"/>
      <c r="BG62" s="39" t="s">
        <v>58</v>
      </c>
      <c r="BH62" s="40"/>
      <c r="BI62" s="40"/>
      <c r="BJ62" s="40"/>
      <c r="BK62" s="41"/>
      <c r="BL62" s="39" t="s">
        <v>59</v>
      </c>
      <c r="BM62" s="40"/>
      <c r="BN62" s="40"/>
      <c r="BO62" s="40"/>
      <c r="BP62" s="41"/>
      <c r="BQ62" s="39" t="s">
        <v>93</v>
      </c>
      <c r="BR62" s="40"/>
      <c r="BS62" s="40"/>
      <c r="BT62" s="41"/>
      <c r="BU62" s="50" t="s">
        <v>169</v>
      </c>
      <c r="BV62" s="50"/>
      <c r="BW62" s="50"/>
      <c r="BX62" s="50"/>
      <c r="BY62" s="50"/>
      <c r="CA62" t="s">
        <v>27</v>
      </c>
    </row>
    <row r="63" spans="1:79" s="6" customFormat="1" ht="12.75" customHeight="1" x14ac:dyDescent="0.2">
      <c r="A63" s="86"/>
      <c r="B63" s="87"/>
      <c r="C63" s="87"/>
      <c r="D63" s="87"/>
      <c r="E63" s="88"/>
      <c r="F63" s="86" t="s">
        <v>147</v>
      </c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8"/>
      <c r="U63" s="104"/>
      <c r="V63" s="105"/>
      <c r="W63" s="105"/>
      <c r="X63" s="105"/>
      <c r="Y63" s="106"/>
      <c r="Z63" s="104"/>
      <c r="AA63" s="105"/>
      <c r="AB63" s="105"/>
      <c r="AC63" s="105"/>
      <c r="AD63" s="106"/>
      <c r="AE63" s="104"/>
      <c r="AF63" s="105"/>
      <c r="AG63" s="105"/>
      <c r="AH63" s="106"/>
      <c r="AI63" s="104">
        <f>IF(ISNUMBER(U63),U63,0)+IF(ISNUMBER(Z63),Z63,0)</f>
        <v>0</v>
      </c>
      <c r="AJ63" s="105"/>
      <c r="AK63" s="105"/>
      <c r="AL63" s="105"/>
      <c r="AM63" s="106"/>
      <c r="AN63" s="104"/>
      <c r="AO63" s="105"/>
      <c r="AP63" s="105"/>
      <c r="AQ63" s="105"/>
      <c r="AR63" s="106"/>
      <c r="AS63" s="104"/>
      <c r="AT63" s="105"/>
      <c r="AU63" s="105"/>
      <c r="AV63" s="105"/>
      <c r="AW63" s="106"/>
      <c r="AX63" s="104"/>
      <c r="AY63" s="105"/>
      <c r="AZ63" s="105"/>
      <c r="BA63" s="106"/>
      <c r="BB63" s="104">
        <f>IF(ISNUMBER(AN63),AN63,0)+IF(ISNUMBER(AS63),AS63,0)</f>
        <v>0</v>
      </c>
      <c r="BC63" s="105"/>
      <c r="BD63" s="105"/>
      <c r="BE63" s="105"/>
      <c r="BF63" s="106"/>
      <c r="BG63" s="104"/>
      <c r="BH63" s="105"/>
      <c r="BI63" s="105"/>
      <c r="BJ63" s="105"/>
      <c r="BK63" s="106"/>
      <c r="BL63" s="104"/>
      <c r="BM63" s="105"/>
      <c r="BN63" s="105"/>
      <c r="BO63" s="105"/>
      <c r="BP63" s="106"/>
      <c r="BQ63" s="104"/>
      <c r="BR63" s="105"/>
      <c r="BS63" s="105"/>
      <c r="BT63" s="106"/>
      <c r="BU63" s="104">
        <f>IF(ISNUMBER(BG63),BG63,0)+IF(ISNUMBER(BL63),BL63,0)</f>
        <v>0</v>
      </c>
      <c r="BV63" s="105"/>
      <c r="BW63" s="105"/>
      <c r="BX63" s="105"/>
      <c r="BY63" s="106"/>
      <c r="CA63" s="6" t="s">
        <v>28</v>
      </c>
    </row>
    <row r="65" spans="1:79" ht="14.25" customHeight="1" x14ac:dyDescent="12.75">
      <c r="A65" s="29" t="s">
        <v>256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pans="1:79" ht="15" customHeight="1" x14ac:dyDescent="0.2">
      <c r="A66" s="44" t="s">
        <v>228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</row>
    <row r="67" spans="1:79" ht="23.1" customHeight="1" x14ac:dyDescent="0.2">
      <c r="A67" s="61" t="s">
        <v>118</v>
      </c>
      <c r="B67" s="62"/>
      <c r="C67" s="62"/>
      <c r="D67" s="63"/>
      <c r="E67" s="51" t="s">
        <v>19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3"/>
      <c r="X67" s="36" t="s">
        <v>250</v>
      </c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8"/>
      <c r="AR67" s="27" t="s">
        <v>255</v>
      </c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</row>
    <row r="68" spans="1:79" ht="48.75" customHeight="1" x14ac:dyDescent="0.2">
      <c r="A68" s="64"/>
      <c r="B68" s="65"/>
      <c r="C68" s="65"/>
      <c r="D68" s="66"/>
      <c r="E68" s="54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51" t="s">
        <v>4</v>
      </c>
      <c r="Y68" s="52"/>
      <c r="Z68" s="52"/>
      <c r="AA68" s="52"/>
      <c r="AB68" s="53"/>
      <c r="AC68" s="51" t="s">
        <v>3</v>
      </c>
      <c r="AD68" s="52"/>
      <c r="AE68" s="52"/>
      <c r="AF68" s="52"/>
      <c r="AG68" s="53"/>
      <c r="AH68" s="57" t="s">
        <v>116</v>
      </c>
      <c r="AI68" s="58"/>
      <c r="AJ68" s="58"/>
      <c r="AK68" s="58"/>
      <c r="AL68" s="59"/>
      <c r="AM68" s="36" t="s">
        <v>5</v>
      </c>
      <c r="AN68" s="37"/>
      <c r="AO68" s="37"/>
      <c r="AP68" s="37"/>
      <c r="AQ68" s="38"/>
      <c r="AR68" s="36" t="s">
        <v>4</v>
      </c>
      <c r="AS68" s="37"/>
      <c r="AT68" s="37"/>
      <c r="AU68" s="37"/>
      <c r="AV68" s="38"/>
      <c r="AW68" s="36" t="s">
        <v>3</v>
      </c>
      <c r="AX68" s="37"/>
      <c r="AY68" s="37"/>
      <c r="AZ68" s="37"/>
      <c r="BA68" s="38"/>
      <c r="BB68" s="57" t="s">
        <v>116</v>
      </c>
      <c r="BC68" s="58"/>
      <c r="BD68" s="58"/>
      <c r="BE68" s="58"/>
      <c r="BF68" s="59"/>
      <c r="BG68" s="36" t="s">
        <v>96</v>
      </c>
      <c r="BH68" s="37"/>
      <c r="BI68" s="37"/>
      <c r="BJ68" s="37"/>
      <c r="BK68" s="38"/>
    </row>
    <row r="69" spans="1:79" ht="12.75" customHeight="1" x14ac:dyDescent="0.2">
      <c r="A69" s="36">
        <v>1</v>
      </c>
      <c r="B69" s="37"/>
      <c r="C69" s="37"/>
      <c r="D69" s="38"/>
      <c r="E69" s="36">
        <v>2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8"/>
      <c r="X69" s="36">
        <v>3</v>
      </c>
      <c r="Y69" s="37"/>
      <c r="Z69" s="37"/>
      <c r="AA69" s="37"/>
      <c r="AB69" s="38"/>
      <c r="AC69" s="36">
        <v>4</v>
      </c>
      <c r="AD69" s="37"/>
      <c r="AE69" s="37"/>
      <c r="AF69" s="37"/>
      <c r="AG69" s="38"/>
      <c r="AH69" s="36">
        <v>5</v>
      </c>
      <c r="AI69" s="37"/>
      <c r="AJ69" s="37"/>
      <c r="AK69" s="37"/>
      <c r="AL69" s="38"/>
      <c r="AM69" s="36">
        <v>6</v>
      </c>
      <c r="AN69" s="37"/>
      <c r="AO69" s="37"/>
      <c r="AP69" s="37"/>
      <c r="AQ69" s="38"/>
      <c r="AR69" s="36">
        <v>7</v>
      </c>
      <c r="AS69" s="37"/>
      <c r="AT69" s="37"/>
      <c r="AU69" s="37"/>
      <c r="AV69" s="38"/>
      <c r="AW69" s="36">
        <v>8</v>
      </c>
      <c r="AX69" s="37"/>
      <c r="AY69" s="37"/>
      <c r="AZ69" s="37"/>
      <c r="BA69" s="38"/>
      <c r="BB69" s="36">
        <v>9</v>
      </c>
      <c r="BC69" s="37"/>
      <c r="BD69" s="37"/>
      <c r="BE69" s="37"/>
      <c r="BF69" s="38"/>
      <c r="BG69" s="36">
        <v>10</v>
      </c>
      <c r="BH69" s="37"/>
      <c r="BI69" s="37"/>
      <c r="BJ69" s="37"/>
      <c r="BK69" s="38"/>
    </row>
    <row r="70" spans="1:79" s="1" customFormat="1" ht="12.75" hidden="1" customHeight="1" x14ac:dyDescent="0.2">
      <c r="A70" s="39" t="s">
        <v>64</v>
      </c>
      <c r="B70" s="40"/>
      <c r="C70" s="40"/>
      <c r="D70" s="41"/>
      <c r="E70" s="39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1"/>
      <c r="X70" s="68" t="s">
        <v>60</v>
      </c>
      <c r="Y70" s="69"/>
      <c r="Z70" s="69"/>
      <c r="AA70" s="69"/>
      <c r="AB70" s="70"/>
      <c r="AC70" s="68" t="s">
        <v>61</v>
      </c>
      <c r="AD70" s="69"/>
      <c r="AE70" s="69"/>
      <c r="AF70" s="69"/>
      <c r="AG70" s="70"/>
      <c r="AH70" s="39" t="s">
        <v>94</v>
      </c>
      <c r="AI70" s="40"/>
      <c r="AJ70" s="40"/>
      <c r="AK70" s="40"/>
      <c r="AL70" s="41"/>
      <c r="AM70" s="47" t="s">
        <v>170</v>
      </c>
      <c r="AN70" s="48"/>
      <c r="AO70" s="48"/>
      <c r="AP70" s="48"/>
      <c r="AQ70" s="49"/>
      <c r="AR70" s="39" t="s">
        <v>62</v>
      </c>
      <c r="AS70" s="40"/>
      <c r="AT70" s="40"/>
      <c r="AU70" s="40"/>
      <c r="AV70" s="41"/>
      <c r="AW70" s="39" t="s">
        <v>63</v>
      </c>
      <c r="AX70" s="40"/>
      <c r="AY70" s="40"/>
      <c r="AZ70" s="40"/>
      <c r="BA70" s="41"/>
      <c r="BB70" s="39" t="s">
        <v>95</v>
      </c>
      <c r="BC70" s="40"/>
      <c r="BD70" s="40"/>
      <c r="BE70" s="40"/>
      <c r="BF70" s="41"/>
      <c r="BG70" s="47" t="s">
        <v>170</v>
      </c>
      <c r="BH70" s="48"/>
      <c r="BI70" s="48"/>
      <c r="BJ70" s="48"/>
      <c r="BK70" s="49"/>
      <c r="CA70" t="s">
        <v>29</v>
      </c>
    </row>
    <row r="71" spans="1:79" s="99" customFormat="1" ht="25.5" customHeight="1" x14ac:dyDescent="0.2">
      <c r="A71" s="89">
        <v>2610</v>
      </c>
      <c r="B71" s="90"/>
      <c r="C71" s="90"/>
      <c r="D71" s="91"/>
      <c r="E71" s="92" t="s">
        <v>176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4725290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4725290</v>
      </c>
      <c r="AN71" s="97"/>
      <c r="AO71" s="97"/>
      <c r="AP71" s="97"/>
      <c r="AQ71" s="98"/>
      <c r="AR71" s="96">
        <v>4448070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4448070</v>
      </c>
      <c r="BH71" s="95"/>
      <c r="BI71" s="95"/>
      <c r="BJ71" s="95"/>
      <c r="BK71" s="95"/>
      <c r="CA71" s="99" t="s">
        <v>30</v>
      </c>
    </row>
    <row r="72" spans="1:79" s="6" customFormat="1" ht="12.75" customHeight="1" x14ac:dyDescent="0.2">
      <c r="A72" s="86"/>
      <c r="B72" s="87"/>
      <c r="C72" s="87"/>
      <c r="D72" s="88"/>
      <c r="E72" s="100" t="s">
        <v>147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  <c r="X72" s="104">
        <v>4725290</v>
      </c>
      <c r="Y72" s="105"/>
      <c r="Z72" s="105"/>
      <c r="AA72" s="105"/>
      <c r="AB72" s="106"/>
      <c r="AC72" s="104">
        <v>0</v>
      </c>
      <c r="AD72" s="105"/>
      <c r="AE72" s="105"/>
      <c r="AF72" s="105"/>
      <c r="AG72" s="106"/>
      <c r="AH72" s="104">
        <v>0</v>
      </c>
      <c r="AI72" s="105"/>
      <c r="AJ72" s="105"/>
      <c r="AK72" s="105"/>
      <c r="AL72" s="106"/>
      <c r="AM72" s="104">
        <f>IF(ISNUMBER(X72),X72,0)+IF(ISNUMBER(AC72),AC72,0)</f>
        <v>4725290</v>
      </c>
      <c r="AN72" s="105"/>
      <c r="AO72" s="105"/>
      <c r="AP72" s="105"/>
      <c r="AQ72" s="106"/>
      <c r="AR72" s="104">
        <v>4448070</v>
      </c>
      <c r="AS72" s="105"/>
      <c r="AT72" s="105"/>
      <c r="AU72" s="105"/>
      <c r="AV72" s="106"/>
      <c r="AW72" s="104">
        <v>0</v>
      </c>
      <c r="AX72" s="105"/>
      <c r="AY72" s="105"/>
      <c r="AZ72" s="105"/>
      <c r="BA72" s="106"/>
      <c r="BB72" s="104">
        <v>0</v>
      </c>
      <c r="BC72" s="105"/>
      <c r="BD72" s="105"/>
      <c r="BE72" s="105"/>
      <c r="BF72" s="106"/>
      <c r="BG72" s="103">
        <f>IF(ISNUMBER(AR72),AR72,0)+IF(ISNUMBER(AW72),AW72,0)</f>
        <v>4448070</v>
      </c>
      <c r="BH72" s="103"/>
      <c r="BI72" s="103"/>
      <c r="BJ72" s="103"/>
      <c r="BK72" s="103"/>
    </row>
    <row r="74" spans="1:79" ht="14.25" customHeight="1" x14ac:dyDescent="12.75">
      <c r="A74" s="29" t="s">
        <v>257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 x14ac:dyDescent="0.2">
      <c r="A75" s="44" t="s">
        <v>228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</row>
    <row r="76" spans="1:79" ht="23.1" customHeight="1" x14ac:dyDescent="0.2">
      <c r="A76" s="61" t="s">
        <v>119</v>
      </c>
      <c r="B76" s="62"/>
      <c r="C76" s="62"/>
      <c r="D76" s="62"/>
      <c r="E76" s="63"/>
      <c r="F76" s="51" t="s">
        <v>19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27" t="s">
        <v>250</v>
      </c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36" t="s">
        <v>255</v>
      </c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8"/>
    </row>
    <row r="77" spans="1:79" ht="53.25" customHeight="1" x14ac:dyDescent="0.2">
      <c r="A77" s="64"/>
      <c r="B77" s="65"/>
      <c r="C77" s="65"/>
      <c r="D77" s="65"/>
      <c r="E77" s="66"/>
      <c r="F77" s="54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36" t="s">
        <v>4</v>
      </c>
      <c r="Y77" s="37"/>
      <c r="Z77" s="37"/>
      <c r="AA77" s="37"/>
      <c r="AB77" s="38"/>
      <c r="AC77" s="36" t="s">
        <v>3</v>
      </c>
      <c r="AD77" s="37"/>
      <c r="AE77" s="37"/>
      <c r="AF77" s="37"/>
      <c r="AG77" s="38"/>
      <c r="AH77" s="57" t="s">
        <v>116</v>
      </c>
      <c r="AI77" s="58"/>
      <c r="AJ77" s="58"/>
      <c r="AK77" s="58"/>
      <c r="AL77" s="59"/>
      <c r="AM77" s="36" t="s">
        <v>5</v>
      </c>
      <c r="AN77" s="37"/>
      <c r="AO77" s="37"/>
      <c r="AP77" s="37"/>
      <c r="AQ77" s="38"/>
      <c r="AR77" s="36" t="s">
        <v>4</v>
      </c>
      <c r="AS77" s="37"/>
      <c r="AT77" s="37"/>
      <c r="AU77" s="37"/>
      <c r="AV77" s="38"/>
      <c r="AW77" s="36" t="s">
        <v>3</v>
      </c>
      <c r="AX77" s="37"/>
      <c r="AY77" s="37"/>
      <c r="AZ77" s="37"/>
      <c r="BA77" s="38"/>
      <c r="BB77" s="74" t="s">
        <v>116</v>
      </c>
      <c r="BC77" s="74"/>
      <c r="BD77" s="74"/>
      <c r="BE77" s="74"/>
      <c r="BF77" s="74"/>
      <c r="BG77" s="36" t="s">
        <v>96</v>
      </c>
      <c r="BH77" s="37"/>
      <c r="BI77" s="37"/>
      <c r="BJ77" s="37"/>
      <c r="BK77" s="38"/>
    </row>
    <row r="78" spans="1:79" ht="15" customHeight="1" x14ac:dyDescent="0.2">
      <c r="A78" s="36">
        <v>1</v>
      </c>
      <c r="B78" s="37"/>
      <c r="C78" s="37"/>
      <c r="D78" s="37"/>
      <c r="E78" s="38"/>
      <c r="F78" s="36">
        <v>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36">
        <v>3</v>
      </c>
      <c r="Y78" s="37"/>
      <c r="Z78" s="37"/>
      <c r="AA78" s="37"/>
      <c r="AB78" s="38"/>
      <c r="AC78" s="36">
        <v>4</v>
      </c>
      <c r="AD78" s="37"/>
      <c r="AE78" s="37"/>
      <c r="AF78" s="37"/>
      <c r="AG78" s="38"/>
      <c r="AH78" s="36">
        <v>5</v>
      </c>
      <c r="AI78" s="37"/>
      <c r="AJ78" s="37"/>
      <c r="AK78" s="37"/>
      <c r="AL78" s="38"/>
      <c r="AM78" s="36">
        <v>6</v>
      </c>
      <c r="AN78" s="37"/>
      <c r="AO78" s="37"/>
      <c r="AP78" s="37"/>
      <c r="AQ78" s="38"/>
      <c r="AR78" s="36">
        <v>7</v>
      </c>
      <c r="AS78" s="37"/>
      <c r="AT78" s="37"/>
      <c r="AU78" s="37"/>
      <c r="AV78" s="38"/>
      <c r="AW78" s="36">
        <v>8</v>
      </c>
      <c r="AX78" s="37"/>
      <c r="AY78" s="37"/>
      <c r="AZ78" s="37"/>
      <c r="BA78" s="38"/>
      <c r="BB78" s="36">
        <v>9</v>
      </c>
      <c r="BC78" s="37"/>
      <c r="BD78" s="37"/>
      <c r="BE78" s="37"/>
      <c r="BF78" s="38"/>
      <c r="BG78" s="36">
        <v>10</v>
      </c>
      <c r="BH78" s="37"/>
      <c r="BI78" s="37"/>
      <c r="BJ78" s="37"/>
      <c r="BK78" s="38"/>
    </row>
    <row r="79" spans="1:79" s="1" customFormat="1" ht="15" hidden="1" customHeight="1" x14ac:dyDescent="0.2">
      <c r="A79" s="39" t="s">
        <v>64</v>
      </c>
      <c r="B79" s="40"/>
      <c r="C79" s="40"/>
      <c r="D79" s="40"/>
      <c r="E79" s="41"/>
      <c r="F79" s="39" t="s">
        <v>57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39" t="s">
        <v>60</v>
      </c>
      <c r="Y79" s="40"/>
      <c r="Z79" s="40"/>
      <c r="AA79" s="40"/>
      <c r="AB79" s="41"/>
      <c r="AC79" s="39" t="s">
        <v>61</v>
      </c>
      <c r="AD79" s="40"/>
      <c r="AE79" s="40"/>
      <c r="AF79" s="40"/>
      <c r="AG79" s="41"/>
      <c r="AH79" s="39" t="s">
        <v>94</v>
      </c>
      <c r="AI79" s="40"/>
      <c r="AJ79" s="40"/>
      <c r="AK79" s="40"/>
      <c r="AL79" s="41"/>
      <c r="AM79" s="47" t="s">
        <v>170</v>
      </c>
      <c r="AN79" s="48"/>
      <c r="AO79" s="48"/>
      <c r="AP79" s="48"/>
      <c r="AQ79" s="49"/>
      <c r="AR79" s="39" t="s">
        <v>62</v>
      </c>
      <c r="AS79" s="40"/>
      <c r="AT79" s="40"/>
      <c r="AU79" s="40"/>
      <c r="AV79" s="41"/>
      <c r="AW79" s="39" t="s">
        <v>63</v>
      </c>
      <c r="AX79" s="40"/>
      <c r="AY79" s="40"/>
      <c r="AZ79" s="40"/>
      <c r="BA79" s="41"/>
      <c r="BB79" s="39" t="s">
        <v>95</v>
      </c>
      <c r="BC79" s="40"/>
      <c r="BD79" s="40"/>
      <c r="BE79" s="40"/>
      <c r="BF79" s="41"/>
      <c r="BG79" s="47" t="s">
        <v>170</v>
      </c>
      <c r="BH79" s="48"/>
      <c r="BI79" s="48"/>
      <c r="BJ79" s="48"/>
      <c r="BK79" s="49"/>
      <c r="CA79" t="s">
        <v>31</v>
      </c>
    </row>
    <row r="80" spans="1:79" s="6" customFormat="1" ht="12.75" customHeight="1" x14ac:dyDescent="0.2">
      <c r="A80" s="86"/>
      <c r="B80" s="87"/>
      <c r="C80" s="87"/>
      <c r="D80" s="87"/>
      <c r="E80" s="88"/>
      <c r="F80" s="86" t="s">
        <v>147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107"/>
      <c r="Y80" s="108"/>
      <c r="Z80" s="108"/>
      <c r="AA80" s="108"/>
      <c r="AB80" s="109"/>
      <c r="AC80" s="107"/>
      <c r="AD80" s="108"/>
      <c r="AE80" s="108"/>
      <c r="AF80" s="108"/>
      <c r="AG80" s="109"/>
      <c r="AH80" s="103"/>
      <c r="AI80" s="103"/>
      <c r="AJ80" s="103"/>
      <c r="AK80" s="103"/>
      <c r="AL80" s="103"/>
      <c r="AM80" s="103">
        <f>IF(ISNUMBER(X80),X80,0)+IF(ISNUMBER(AC80),AC80,0)</f>
        <v>0</v>
      </c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>
        <f>IF(ISNUMBER(AR80),AR80,0)+IF(ISNUMBER(AW80),AW80,0)</f>
        <v>0</v>
      </c>
      <c r="BH80" s="103"/>
      <c r="BI80" s="103"/>
      <c r="BJ80" s="103"/>
      <c r="BK80" s="103"/>
      <c r="CA80" s="6" t="s">
        <v>32</v>
      </c>
    </row>
    <row r="83" spans="1:79" ht="14.25" customHeight="1" x14ac:dyDescent="12.75">
      <c r="A83" s="29" t="s">
        <v>120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79" ht="14.25" customHeight="1" x14ac:dyDescent="0.2">
      <c r="A84" s="29" t="s">
        <v>243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79" ht="15" customHeight="1" x14ac:dyDescent="0.2">
      <c r="A85" s="44" t="s">
        <v>228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</row>
    <row r="86" spans="1:79" ht="23.1" customHeight="1" x14ac:dyDescent="0.2">
      <c r="A86" s="51" t="s">
        <v>6</v>
      </c>
      <c r="B86" s="52"/>
      <c r="C86" s="52"/>
      <c r="D86" s="51" t="s">
        <v>121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36" t="s">
        <v>229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8"/>
      <c r="AN86" s="36" t="s">
        <v>232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8"/>
      <c r="BG86" s="27" t="s">
        <v>240</v>
      </c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</row>
    <row r="87" spans="1:79" ht="52.5" customHeight="1" x14ac:dyDescent="0.2">
      <c r="A87" s="54"/>
      <c r="B87" s="55"/>
      <c r="C87" s="55"/>
      <c r="D87" s="54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36" t="s">
        <v>4</v>
      </c>
      <c r="V87" s="37"/>
      <c r="W87" s="37"/>
      <c r="X87" s="37"/>
      <c r="Y87" s="38"/>
      <c r="Z87" s="36" t="s">
        <v>3</v>
      </c>
      <c r="AA87" s="37"/>
      <c r="AB87" s="37"/>
      <c r="AC87" s="37"/>
      <c r="AD87" s="38"/>
      <c r="AE87" s="57" t="s">
        <v>116</v>
      </c>
      <c r="AF87" s="58"/>
      <c r="AG87" s="58"/>
      <c r="AH87" s="59"/>
      <c r="AI87" s="36" t="s">
        <v>5</v>
      </c>
      <c r="AJ87" s="37"/>
      <c r="AK87" s="37"/>
      <c r="AL87" s="37"/>
      <c r="AM87" s="38"/>
      <c r="AN87" s="36" t="s">
        <v>4</v>
      </c>
      <c r="AO87" s="37"/>
      <c r="AP87" s="37"/>
      <c r="AQ87" s="37"/>
      <c r="AR87" s="38"/>
      <c r="AS87" s="36" t="s">
        <v>3</v>
      </c>
      <c r="AT87" s="37"/>
      <c r="AU87" s="37"/>
      <c r="AV87" s="37"/>
      <c r="AW87" s="38"/>
      <c r="AX87" s="57" t="s">
        <v>116</v>
      </c>
      <c r="AY87" s="58"/>
      <c r="AZ87" s="58"/>
      <c r="BA87" s="59"/>
      <c r="BB87" s="36" t="s">
        <v>96</v>
      </c>
      <c r="BC87" s="37"/>
      <c r="BD87" s="37"/>
      <c r="BE87" s="37"/>
      <c r="BF87" s="38"/>
      <c r="BG87" s="36" t="s">
        <v>4</v>
      </c>
      <c r="BH87" s="37"/>
      <c r="BI87" s="37"/>
      <c r="BJ87" s="37"/>
      <c r="BK87" s="38"/>
      <c r="BL87" s="27" t="s">
        <v>3</v>
      </c>
      <c r="BM87" s="27"/>
      <c r="BN87" s="27"/>
      <c r="BO87" s="27"/>
      <c r="BP87" s="27"/>
      <c r="BQ87" s="74" t="s">
        <v>116</v>
      </c>
      <c r="BR87" s="74"/>
      <c r="BS87" s="74"/>
      <c r="BT87" s="74"/>
      <c r="BU87" s="36" t="s">
        <v>97</v>
      </c>
      <c r="BV87" s="37"/>
      <c r="BW87" s="37"/>
      <c r="BX87" s="37"/>
      <c r="BY87" s="38"/>
    </row>
    <row r="88" spans="1:79" ht="15" customHeight="1" x14ac:dyDescent="0.2">
      <c r="A88" s="36">
        <v>1</v>
      </c>
      <c r="B88" s="37"/>
      <c r="C88" s="37"/>
      <c r="D88" s="36">
        <v>2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8"/>
      <c r="U88" s="36">
        <v>3</v>
      </c>
      <c r="V88" s="37"/>
      <c r="W88" s="37"/>
      <c r="X88" s="37"/>
      <c r="Y88" s="38"/>
      <c r="Z88" s="36">
        <v>4</v>
      </c>
      <c r="AA88" s="37"/>
      <c r="AB88" s="37"/>
      <c r="AC88" s="37"/>
      <c r="AD88" s="38"/>
      <c r="AE88" s="36">
        <v>5</v>
      </c>
      <c r="AF88" s="37"/>
      <c r="AG88" s="37"/>
      <c r="AH88" s="38"/>
      <c r="AI88" s="36">
        <v>6</v>
      </c>
      <c r="AJ88" s="37"/>
      <c r="AK88" s="37"/>
      <c r="AL88" s="37"/>
      <c r="AM88" s="38"/>
      <c r="AN88" s="36">
        <v>7</v>
      </c>
      <c r="AO88" s="37"/>
      <c r="AP88" s="37"/>
      <c r="AQ88" s="37"/>
      <c r="AR88" s="38"/>
      <c r="AS88" s="36">
        <v>8</v>
      </c>
      <c r="AT88" s="37"/>
      <c r="AU88" s="37"/>
      <c r="AV88" s="37"/>
      <c r="AW88" s="38"/>
      <c r="AX88" s="27">
        <v>9</v>
      </c>
      <c r="AY88" s="27"/>
      <c r="AZ88" s="27"/>
      <c r="BA88" s="27"/>
      <c r="BB88" s="36">
        <v>10</v>
      </c>
      <c r="BC88" s="37"/>
      <c r="BD88" s="37"/>
      <c r="BE88" s="37"/>
      <c r="BF88" s="38"/>
      <c r="BG88" s="36">
        <v>11</v>
      </c>
      <c r="BH88" s="37"/>
      <c r="BI88" s="37"/>
      <c r="BJ88" s="37"/>
      <c r="BK88" s="38"/>
      <c r="BL88" s="27">
        <v>12</v>
      </c>
      <c r="BM88" s="27"/>
      <c r="BN88" s="27"/>
      <c r="BO88" s="27"/>
      <c r="BP88" s="27"/>
      <c r="BQ88" s="36">
        <v>13</v>
      </c>
      <c r="BR88" s="37"/>
      <c r="BS88" s="37"/>
      <c r="BT88" s="38"/>
      <c r="BU88" s="36">
        <v>14</v>
      </c>
      <c r="BV88" s="37"/>
      <c r="BW88" s="37"/>
      <c r="BX88" s="37"/>
      <c r="BY88" s="38"/>
    </row>
    <row r="89" spans="1:79" s="1" customFormat="1" ht="14.25" hidden="1" customHeight="1" x14ac:dyDescent="0.2">
      <c r="A89" s="39" t="s">
        <v>69</v>
      </c>
      <c r="B89" s="40"/>
      <c r="C89" s="40"/>
      <c r="D89" s="39" t="s">
        <v>57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1"/>
      <c r="U89" s="26" t="s">
        <v>65</v>
      </c>
      <c r="V89" s="26"/>
      <c r="W89" s="26"/>
      <c r="X89" s="26"/>
      <c r="Y89" s="26"/>
      <c r="Z89" s="26" t="s">
        <v>66</v>
      </c>
      <c r="AA89" s="26"/>
      <c r="AB89" s="26"/>
      <c r="AC89" s="26"/>
      <c r="AD89" s="26"/>
      <c r="AE89" s="26" t="s">
        <v>91</v>
      </c>
      <c r="AF89" s="26"/>
      <c r="AG89" s="26"/>
      <c r="AH89" s="26"/>
      <c r="AI89" s="50" t="s">
        <v>169</v>
      </c>
      <c r="AJ89" s="50"/>
      <c r="AK89" s="50"/>
      <c r="AL89" s="50"/>
      <c r="AM89" s="50"/>
      <c r="AN89" s="26" t="s">
        <v>67</v>
      </c>
      <c r="AO89" s="26"/>
      <c r="AP89" s="26"/>
      <c r="AQ89" s="26"/>
      <c r="AR89" s="26"/>
      <c r="AS89" s="26" t="s">
        <v>68</v>
      </c>
      <c r="AT89" s="26"/>
      <c r="AU89" s="26"/>
      <c r="AV89" s="26"/>
      <c r="AW89" s="26"/>
      <c r="AX89" s="26" t="s">
        <v>92</v>
      </c>
      <c r="AY89" s="26"/>
      <c r="AZ89" s="26"/>
      <c r="BA89" s="26"/>
      <c r="BB89" s="50" t="s">
        <v>169</v>
      </c>
      <c r="BC89" s="50"/>
      <c r="BD89" s="50"/>
      <c r="BE89" s="50"/>
      <c r="BF89" s="50"/>
      <c r="BG89" s="26" t="s">
        <v>58</v>
      </c>
      <c r="BH89" s="26"/>
      <c r="BI89" s="26"/>
      <c r="BJ89" s="26"/>
      <c r="BK89" s="26"/>
      <c r="BL89" s="26" t="s">
        <v>59</v>
      </c>
      <c r="BM89" s="26"/>
      <c r="BN89" s="26"/>
      <c r="BO89" s="26"/>
      <c r="BP89" s="26"/>
      <c r="BQ89" s="26" t="s">
        <v>93</v>
      </c>
      <c r="BR89" s="26"/>
      <c r="BS89" s="26"/>
      <c r="BT89" s="26"/>
      <c r="BU89" s="50" t="s">
        <v>169</v>
      </c>
      <c r="BV89" s="50"/>
      <c r="BW89" s="50"/>
      <c r="BX89" s="50"/>
      <c r="BY89" s="50"/>
      <c r="CA89" t="s">
        <v>33</v>
      </c>
    </row>
    <row r="90" spans="1:79" s="99" customFormat="1" ht="12.75" customHeight="1" x14ac:dyDescent="0.2">
      <c r="A90" s="89">
        <v>1</v>
      </c>
      <c r="B90" s="90"/>
      <c r="C90" s="90"/>
      <c r="D90" s="92" t="s">
        <v>177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4456381</v>
      </c>
      <c r="V90" s="97"/>
      <c r="W90" s="97"/>
      <c r="X90" s="97"/>
      <c r="Y90" s="98"/>
      <c r="Z90" s="96">
        <v>2174446</v>
      </c>
      <c r="AA90" s="97"/>
      <c r="AB90" s="97"/>
      <c r="AC90" s="97"/>
      <c r="AD90" s="98"/>
      <c r="AE90" s="96">
        <v>1369937</v>
      </c>
      <c r="AF90" s="97"/>
      <c r="AG90" s="97"/>
      <c r="AH90" s="98"/>
      <c r="AI90" s="96">
        <f>IF(ISNUMBER(U90),U90,0)+IF(ISNUMBER(Z90),Z90,0)</f>
        <v>6630827</v>
      </c>
      <c r="AJ90" s="97"/>
      <c r="AK90" s="97"/>
      <c r="AL90" s="97"/>
      <c r="AM90" s="98"/>
      <c r="AN90" s="96">
        <v>4552800</v>
      </c>
      <c r="AO90" s="97"/>
      <c r="AP90" s="97"/>
      <c r="AQ90" s="97"/>
      <c r="AR90" s="98"/>
      <c r="AS90" s="96">
        <v>0</v>
      </c>
      <c r="AT90" s="97"/>
      <c r="AU90" s="97"/>
      <c r="AV90" s="97"/>
      <c r="AW90" s="98"/>
      <c r="AX90" s="96">
        <v>0</v>
      </c>
      <c r="AY90" s="97"/>
      <c r="AZ90" s="97"/>
      <c r="BA90" s="98"/>
      <c r="BB90" s="96">
        <f>IF(ISNUMBER(AN90),AN90,0)+IF(ISNUMBER(AS90),AS90,0)</f>
        <v>4552800</v>
      </c>
      <c r="BC90" s="97"/>
      <c r="BD90" s="97"/>
      <c r="BE90" s="97"/>
      <c r="BF90" s="98"/>
      <c r="BG90" s="96">
        <v>4200000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4200000</v>
      </c>
      <c r="BV90" s="97"/>
      <c r="BW90" s="97"/>
      <c r="BX90" s="97"/>
      <c r="BY90" s="98"/>
      <c r="CA90" s="99" t="s">
        <v>34</v>
      </c>
    </row>
    <row r="91" spans="1:79" s="6" customFormat="1" ht="12.75" customHeight="1" x14ac:dyDescent="0.2">
      <c r="A91" s="86"/>
      <c r="B91" s="87"/>
      <c r="C91" s="87"/>
      <c r="D91" s="100" t="s">
        <v>147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2"/>
      <c r="U91" s="104">
        <v>4456381</v>
      </c>
      <c r="V91" s="105"/>
      <c r="W91" s="105"/>
      <c r="X91" s="105"/>
      <c r="Y91" s="106"/>
      <c r="Z91" s="104">
        <v>2174446</v>
      </c>
      <c r="AA91" s="105"/>
      <c r="AB91" s="105"/>
      <c r="AC91" s="105"/>
      <c r="AD91" s="106"/>
      <c r="AE91" s="104">
        <v>1369937</v>
      </c>
      <c r="AF91" s="105"/>
      <c r="AG91" s="105"/>
      <c r="AH91" s="106"/>
      <c r="AI91" s="104">
        <f>IF(ISNUMBER(U91),U91,0)+IF(ISNUMBER(Z91),Z91,0)</f>
        <v>6630827</v>
      </c>
      <c r="AJ91" s="105"/>
      <c r="AK91" s="105"/>
      <c r="AL91" s="105"/>
      <c r="AM91" s="106"/>
      <c r="AN91" s="104">
        <v>4552800</v>
      </c>
      <c r="AO91" s="105"/>
      <c r="AP91" s="105"/>
      <c r="AQ91" s="105"/>
      <c r="AR91" s="106"/>
      <c r="AS91" s="104">
        <v>0</v>
      </c>
      <c r="AT91" s="105"/>
      <c r="AU91" s="105"/>
      <c r="AV91" s="105"/>
      <c r="AW91" s="106"/>
      <c r="AX91" s="104">
        <v>0</v>
      </c>
      <c r="AY91" s="105"/>
      <c r="AZ91" s="105"/>
      <c r="BA91" s="106"/>
      <c r="BB91" s="104">
        <f>IF(ISNUMBER(AN91),AN91,0)+IF(ISNUMBER(AS91),AS91,0)</f>
        <v>4552800</v>
      </c>
      <c r="BC91" s="105"/>
      <c r="BD91" s="105"/>
      <c r="BE91" s="105"/>
      <c r="BF91" s="106"/>
      <c r="BG91" s="104">
        <v>4200000</v>
      </c>
      <c r="BH91" s="105"/>
      <c r="BI91" s="105"/>
      <c r="BJ91" s="105"/>
      <c r="BK91" s="106"/>
      <c r="BL91" s="104">
        <v>0</v>
      </c>
      <c r="BM91" s="105"/>
      <c r="BN91" s="105"/>
      <c r="BO91" s="105"/>
      <c r="BP91" s="106"/>
      <c r="BQ91" s="104">
        <v>0</v>
      </c>
      <c r="BR91" s="105"/>
      <c r="BS91" s="105"/>
      <c r="BT91" s="106"/>
      <c r="BU91" s="104">
        <f>IF(ISNUMBER(BG91),BG91,0)+IF(ISNUMBER(BL91),BL91,0)</f>
        <v>4200000</v>
      </c>
      <c r="BV91" s="105"/>
      <c r="BW91" s="105"/>
      <c r="BX91" s="105"/>
      <c r="BY91" s="106"/>
    </row>
    <row r="93" spans="1:79" ht="14.25" customHeight="1" x14ac:dyDescent="0.2">
      <c r="A93" s="29" t="s">
        <v>258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79" ht="15" customHeight="1" x14ac:dyDescent="0.2">
      <c r="A94" s="75" t="s">
        <v>228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</row>
    <row r="95" spans="1:79" ht="23.1" customHeight="1" x14ac:dyDescent="0.2">
      <c r="A95" s="51" t="s">
        <v>6</v>
      </c>
      <c r="B95" s="52"/>
      <c r="C95" s="52"/>
      <c r="D95" s="51" t="s">
        <v>121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27" t="s">
        <v>250</v>
      </c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 t="s">
        <v>255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</row>
    <row r="96" spans="1:79" ht="54" customHeight="1" x14ac:dyDescent="0.2">
      <c r="A96" s="54"/>
      <c r="B96" s="55"/>
      <c r="C96" s="55"/>
      <c r="D96" s="54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36" t="s">
        <v>4</v>
      </c>
      <c r="V96" s="37"/>
      <c r="W96" s="37"/>
      <c r="X96" s="37"/>
      <c r="Y96" s="38"/>
      <c r="Z96" s="36" t="s">
        <v>3</v>
      </c>
      <c r="AA96" s="37"/>
      <c r="AB96" s="37"/>
      <c r="AC96" s="37"/>
      <c r="AD96" s="38"/>
      <c r="AE96" s="57" t="s">
        <v>116</v>
      </c>
      <c r="AF96" s="58"/>
      <c r="AG96" s="58"/>
      <c r="AH96" s="58"/>
      <c r="AI96" s="59"/>
      <c r="AJ96" s="36" t="s">
        <v>5</v>
      </c>
      <c r="AK96" s="37"/>
      <c r="AL96" s="37"/>
      <c r="AM96" s="37"/>
      <c r="AN96" s="38"/>
      <c r="AO96" s="36" t="s">
        <v>4</v>
      </c>
      <c r="AP96" s="37"/>
      <c r="AQ96" s="37"/>
      <c r="AR96" s="37"/>
      <c r="AS96" s="38"/>
      <c r="AT96" s="36" t="s">
        <v>3</v>
      </c>
      <c r="AU96" s="37"/>
      <c r="AV96" s="37"/>
      <c r="AW96" s="37"/>
      <c r="AX96" s="38"/>
      <c r="AY96" s="57" t="s">
        <v>116</v>
      </c>
      <c r="AZ96" s="58"/>
      <c r="BA96" s="58"/>
      <c r="BB96" s="58"/>
      <c r="BC96" s="59"/>
      <c r="BD96" s="27" t="s">
        <v>96</v>
      </c>
      <c r="BE96" s="27"/>
      <c r="BF96" s="27"/>
      <c r="BG96" s="27"/>
      <c r="BH96" s="27"/>
    </row>
    <row r="97" spans="1:79" ht="15" customHeight="1" x14ac:dyDescent="0.2">
      <c r="A97" s="36" t="s">
        <v>168</v>
      </c>
      <c r="B97" s="37"/>
      <c r="C97" s="37"/>
      <c r="D97" s="36">
        <v>2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  <c r="U97" s="36">
        <v>3</v>
      </c>
      <c r="V97" s="37"/>
      <c r="W97" s="37"/>
      <c r="X97" s="37"/>
      <c r="Y97" s="38"/>
      <c r="Z97" s="36">
        <v>4</v>
      </c>
      <c r="AA97" s="37"/>
      <c r="AB97" s="37"/>
      <c r="AC97" s="37"/>
      <c r="AD97" s="38"/>
      <c r="AE97" s="36">
        <v>5</v>
      </c>
      <c r="AF97" s="37"/>
      <c r="AG97" s="37"/>
      <c r="AH97" s="37"/>
      <c r="AI97" s="38"/>
      <c r="AJ97" s="36">
        <v>6</v>
      </c>
      <c r="AK97" s="37"/>
      <c r="AL97" s="37"/>
      <c r="AM97" s="37"/>
      <c r="AN97" s="38"/>
      <c r="AO97" s="36">
        <v>7</v>
      </c>
      <c r="AP97" s="37"/>
      <c r="AQ97" s="37"/>
      <c r="AR97" s="37"/>
      <c r="AS97" s="38"/>
      <c r="AT97" s="36">
        <v>8</v>
      </c>
      <c r="AU97" s="37"/>
      <c r="AV97" s="37"/>
      <c r="AW97" s="37"/>
      <c r="AX97" s="38"/>
      <c r="AY97" s="36">
        <v>9</v>
      </c>
      <c r="AZ97" s="37"/>
      <c r="BA97" s="37"/>
      <c r="BB97" s="37"/>
      <c r="BC97" s="38"/>
      <c r="BD97" s="36">
        <v>10</v>
      </c>
      <c r="BE97" s="37"/>
      <c r="BF97" s="37"/>
      <c r="BG97" s="37"/>
      <c r="BH97" s="38"/>
    </row>
    <row r="98" spans="1:79" s="1" customFormat="1" ht="12.75" hidden="1" customHeight="1" x14ac:dyDescent="0.2">
      <c r="A98" s="39" t="s">
        <v>69</v>
      </c>
      <c r="B98" s="40"/>
      <c r="C98" s="40"/>
      <c r="D98" s="39" t="s">
        <v>57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1"/>
      <c r="U98" s="39" t="s">
        <v>60</v>
      </c>
      <c r="V98" s="40"/>
      <c r="W98" s="40"/>
      <c r="X98" s="40"/>
      <c r="Y98" s="41"/>
      <c r="Z98" s="39" t="s">
        <v>61</v>
      </c>
      <c r="AA98" s="40"/>
      <c r="AB98" s="40"/>
      <c r="AC98" s="40"/>
      <c r="AD98" s="41"/>
      <c r="AE98" s="39" t="s">
        <v>94</v>
      </c>
      <c r="AF98" s="40"/>
      <c r="AG98" s="40"/>
      <c r="AH98" s="40"/>
      <c r="AI98" s="41"/>
      <c r="AJ98" s="47" t="s">
        <v>170</v>
      </c>
      <c r="AK98" s="48"/>
      <c r="AL98" s="48"/>
      <c r="AM98" s="48"/>
      <c r="AN98" s="49"/>
      <c r="AO98" s="39" t="s">
        <v>62</v>
      </c>
      <c r="AP98" s="40"/>
      <c r="AQ98" s="40"/>
      <c r="AR98" s="40"/>
      <c r="AS98" s="41"/>
      <c r="AT98" s="39" t="s">
        <v>63</v>
      </c>
      <c r="AU98" s="40"/>
      <c r="AV98" s="40"/>
      <c r="AW98" s="40"/>
      <c r="AX98" s="41"/>
      <c r="AY98" s="39" t="s">
        <v>95</v>
      </c>
      <c r="AZ98" s="40"/>
      <c r="BA98" s="40"/>
      <c r="BB98" s="40"/>
      <c r="BC98" s="41"/>
      <c r="BD98" s="50" t="s">
        <v>170</v>
      </c>
      <c r="BE98" s="50"/>
      <c r="BF98" s="50"/>
      <c r="BG98" s="50"/>
      <c r="BH98" s="50"/>
      <c r="CA98" s="1" t="s">
        <v>35</v>
      </c>
    </row>
    <row r="99" spans="1:79" s="99" customFormat="1" ht="12.75" customHeight="1" x14ac:dyDescent="0.2">
      <c r="A99" s="89">
        <v>1</v>
      </c>
      <c r="B99" s="90"/>
      <c r="C99" s="90"/>
      <c r="D99" s="92" t="s">
        <v>177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4725290</v>
      </c>
      <c r="V99" s="97"/>
      <c r="W99" s="97"/>
      <c r="X99" s="97"/>
      <c r="Y99" s="98"/>
      <c r="Z99" s="96">
        <v>0</v>
      </c>
      <c r="AA99" s="97"/>
      <c r="AB99" s="97"/>
      <c r="AC99" s="97"/>
      <c r="AD99" s="98"/>
      <c r="AE99" s="95">
        <v>0</v>
      </c>
      <c r="AF99" s="95"/>
      <c r="AG99" s="95"/>
      <c r="AH99" s="95"/>
      <c r="AI99" s="95"/>
      <c r="AJ99" s="110">
        <f>IF(ISNUMBER(U99),U99,0)+IF(ISNUMBER(Z99),Z99,0)</f>
        <v>4725290</v>
      </c>
      <c r="AK99" s="110"/>
      <c r="AL99" s="110"/>
      <c r="AM99" s="110"/>
      <c r="AN99" s="110"/>
      <c r="AO99" s="95">
        <v>4448070</v>
      </c>
      <c r="AP99" s="95"/>
      <c r="AQ99" s="95"/>
      <c r="AR99" s="95"/>
      <c r="AS99" s="95"/>
      <c r="AT99" s="110">
        <v>0</v>
      </c>
      <c r="AU99" s="110"/>
      <c r="AV99" s="110"/>
      <c r="AW99" s="110"/>
      <c r="AX99" s="110"/>
      <c r="AY99" s="95">
        <v>0</v>
      </c>
      <c r="AZ99" s="95"/>
      <c r="BA99" s="95"/>
      <c r="BB99" s="95"/>
      <c r="BC99" s="95"/>
      <c r="BD99" s="110">
        <f>IF(ISNUMBER(AO99),AO99,0)+IF(ISNUMBER(AT99),AT99,0)</f>
        <v>4448070</v>
      </c>
      <c r="BE99" s="110"/>
      <c r="BF99" s="110"/>
      <c r="BG99" s="110"/>
      <c r="BH99" s="110"/>
      <c r="CA99" s="99" t="s">
        <v>36</v>
      </c>
    </row>
    <row r="100" spans="1:79" s="6" customFormat="1" ht="12.75" customHeight="1" x14ac:dyDescent="0.2">
      <c r="A100" s="86"/>
      <c r="B100" s="87"/>
      <c r="C100" s="87"/>
      <c r="D100" s="100" t="s">
        <v>147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2"/>
      <c r="U100" s="104">
        <v>4725290</v>
      </c>
      <c r="V100" s="105"/>
      <c r="W100" s="105"/>
      <c r="X100" s="105"/>
      <c r="Y100" s="106"/>
      <c r="Z100" s="104">
        <v>0</v>
      </c>
      <c r="AA100" s="105"/>
      <c r="AB100" s="105"/>
      <c r="AC100" s="105"/>
      <c r="AD100" s="106"/>
      <c r="AE100" s="103">
        <v>0</v>
      </c>
      <c r="AF100" s="103"/>
      <c r="AG100" s="103"/>
      <c r="AH100" s="103"/>
      <c r="AI100" s="103"/>
      <c r="AJ100" s="85">
        <f>IF(ISNUMBER(U100),U100,0)+IF(ISNUMBER(Z100),Z100,0)</f>
        <v>4725290</v>
      </c>
      <c r="AK100" s="85"/>
      <c r="AL100" s="85"/>
      <c r="AM100" s="85"/>
      <c r="AN100" s="85"/>
      <c r="AO100" s="103">
        <v>4448070</v>
      </c>
      <c r="AP100" s="103"/>
      <c r="AQ100" s="103"/>
      <c r="AR100" s="103"/>
      <c r="AS100" s="103"/>
      <c r="AT100" s="85">
        <v>0</v>
      </c>
      <c r="AU100" s="85"/>
      <c r="AV100" s="85"/>
      <c r="AW100" s="85"/>
      <c r="AX100" s="85"/>
      <c r="AY100" s="103">
        <v>0</v>
      </c>
      <c r="AZ100" s="103"/>
      <c r="BA100" s="103"/>
      <c r="BB100" s="103"/>
      <c r="BC100" s="103"/>
      <c r="BD100" s="85">
        <f>IF(ISNUMBER(AO100),AO100,0)+IF(ISNUMBER(AT100),AT100,0)</f>
        <v>4448070</v>
      </c>
      <c r="BE100" s="85"/>
      <c r="BF100" s="85"/>
      <c r="BG100" s="85"/>
      <c r="BH100" s="85"/>
    </row>
    <row r="101" spans="1:79" s="5" customFormat="1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ht="14.25" customHeight="1" x14ac:dyDescent="0.2">
      <c r="A103" s="29" t="s">
        <v>152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">
      <c r="A104" s="29" t="s">
        <v>244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23.1" customHeight="1" x14ac:dyDescent="0.2">
      <c r="A105" s="51" t="s">
        <v>6</v>
      </c>
      <c r="B105" s="52"/>
      <c r="C105" s="52"/>
      <c r="D105" s="27" t="s">
        <v>9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 t="s">
        <v>8</v>
      </c>
      <c r="R105" s="27"/>
      <c r="S105" s="27"/>
      <c r="T105" s="27"/>
      <c r="U105" s="27"/>
      <c r="V105" s="27" t="s">
        <v>7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36" t="s">
        <v>229</v>
      </c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8"/>
      <c r="AU105" s="36" t="s">
        <v>232</v>
      </c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8"/>
      <c r="BJ105" s="36" t="s">
        <v>240</v>
      </c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8"/>
    </row>
    <row r="106" spans="1:79" ht="32.25" customHeight="1" x14ac:dyDescent="0.2">
      <c r="A106" s="54"/>
      <c r="B106" s="55"/>
      <c r="C106" s="55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 t="s">
        <v>4</v>
      </c>
      <c r="AG106" s="27"/>
      <c r="AH106" s="27"/>
      <c r="AI106" s="27"/>
      <c r="AJ106" s="27"/>
      <c r="AK106" s="27" t="s">
        <v>3</v>
      </c>
      <c r="AL106" s="27"/>
      <c r="AM106" s="27"/>
      <c r="AN106" s="27"/>
      <c r="AO106" s="27"/>
      <c r="AP106" s="27" t="s">
        <v>123</v>
      </c>
      <c r="AQ106" s="27"/>
      <c r="AR106" s="27"/>
      <c r="AS106" s="27"/>
      <c r="AT106" s="27"/>
      <c r="AU106" s="27" t="s">
        <v>4</v>
      </c>
      <c r="AV106" s="27"/>
      <c r="AW106" s="27"/>
      <c r="AX106" s="27"/>
      <c r="AY106" s="27"/>
      <c r="AZ106" s="27" t="s">
        <v>3</v>
      </c>
      <c r="BA106" s="27"/>
      <c r="BB106" s="27"/>
      <c r="BC106" s="27"/>
      <c r="BD106" s="27"/>
      <c r="BE106" s="27" t="s">
        <v>90</v>
      </c>
      <c r="BF106" s="27"/>
      <c r="BG106" s="27"/>
      <c r="BH106" s="27"/>
      <c r="BI106" s="27"/>
      <c r="BJ106" s="27" t="s">
        <v>4</v>
      </c>
      <c r="BK106" s="27"/>
      <c r="BL106" s="27"/>
      <c r="BM106" s="27"/>
      <c r="BN106" s="27"/>
      <c r="BO106" s="27" t="s">
        <v>3</v>
      </c>
      <c r="BP106" s="27"/>
      <c r="BQ106" s="27"/>
      <c r="BR106" s="27"/>
      <c r="BS106" s="27"/>
      <c r="BT106" s="27" t="s">
        <v>97</v>
      </c>
      <c r="BU106" s="27"/>
      <c r="BV106" s="27"/>
      <c r="BW106" s="27"/>
      <c r="BX106" s="27"/>
    </row>
    <row r="107" spans="1:79" ht="15" customHeight="1" x14ac:dyDescent="0.2">
      <c r="A107" s="36">
        <v>1</v>
      </c>
      <c r="B107" s="37"/>
      <c r="C107" s="37"/>
      <c r="D107" s="27">
        <v>2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>
        <v>3</v>
      </c>
      <c r="R107" s="27"/>
      <c r="S107" s="27"/>
      <c r="T107" s="27"/>
      <c r="U107" s="27"/>
      <c r="V107" s="27">
        <v>4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27">
        <v>5</v>
      </c>
      <c r="AG107" s="27"/>
      <c r="AH107" s="27"/>
      <c r="AI107" s="27"/>
      <c r="AJ107" s="27"/>
      <c r="AK107" s="27">
        <v>6</v>
      </c>
      <c r="AL107" s="27"/>
      <c r="AM107" s="27"/>
      <c r="AN107" s="27"/>
      <c r="AO107" s="27"/>
      <c r="AP107" s="27">
        <v>7</v>
      </c>
      <c r="AQ107" s="27"/>
      <c r="AR107" s="27"/>
      <c r="AS107" s="27"/>
      <c r="AT107" s="27"/>
      <c r="AU107" s="27">
        <v>8</v>
      </c>
      <c r="AV107" s="27"/>
      <c r="AW107" s="27"/>
      <c r="AX107" s="27"/>
      <c r="AY107" s="27"/>
      <c r="AZ107" s="27">
        <v>9</v>
      </c>
      <c r="BA107" s="27"/>
      <c r="BB107" s="27"/>
      <c r="BC107" s="27"/>
      <c r="BD107" s="27"/>
      <c r="BE107" s="27">
        <v>10</v>
      </c>
      <c r="BF107" s="27"/>
      <c r="BG107" s="27"/>
      <c r="BH107" s="27"/>
      <c r="BI107" s="27"/>
      <c r="BJ107" s="27">
        <v>11</v>
      </c>
      <c r="BK107" s="27"/>
      <c r="BL107" s="27"/>
      <c r="BM107" s="27"/>
      <c r="BN107" s="27"/>
      <c r="BO107" s="27">
        <v>12</v>
      </c>
      <c r="BP107" s="27"/>
      <c r="BQ107" s="27"/>
      <c r="BR107" s="27"/>
      <c r="BS107" s="27"/>
      <c r="BT107" s="27">
        <v>13</v>
      </c>
      <c r="BU107" s="27"/>
      <c r="BV107" s="27"/>
      <c r="BW107" s="27"/>
      <c r="BX107" s="27"/>
    </row>
    <row r="108" spans="1:79" ht="10.5" hidden="1" customHeight="1" x14ac:dyDescent="0.2">
      <c r="A108" s="39" t="s">
        <v>154</v>
      </c>
      <c r="B108" s="40"/>
      <c r="C108" s="40"/>
      <c r="D108" s="27" t="s">
        <v>57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 t="s">
        <v>70</v>
      </c>
      <c r="R108" s="27"/>
      <c r="S108" s="27"/>
      <c r="T108" s="27"/>
      <c r="U108" s="27"/>
      <c r="V108" s="27" t="s">
        <v>71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26" t="s">
        <v>111</v>
      </c>
      <c r="AG108" s="26"/>
      <c r="AH108" s="26"/>
      <c r="AI108" s="26"/>
      <c r="AJ108" s="26"/>
      <c r="AK108" s="30" t="s">
        <v>112</v>
      </c>
      <c r="AL108" s="30"/>
      <c r="AM108" s="30"/>
      <c r="AN108" s="30"/>
      <c r="AO108" s="30"/>
      <c r="AP108" s="50" t="s">
        <v>179</v>
      </c>
      <c r="AQ108" s="50"/>
      <c r="AR108" s="50"/>
      <c r="AS108" s="50"/>
      <c r="AT108" s="50"/>
      <c r="AU108" s="26" t="s">
        <v>113</v>
      </c>
      <c r="AV108" s="26"/>
      <c r="AW108" s="26"/>
      <c r="AX108" s="26"/>
      <c r="AY108" s="26"/>
      <c r="AZ108" s="30" t="s">
        <v>114</v>
      </c>
      <c r="BA108" s="30"/>
      <c r="BB108" s="30"/>
      <c r="BC108" s="30"/>
      <c r="BD108" s="30"/>
      <c r="BE108" s="50" t="s">
        <v>179</v>
      </c>
      <c r="BF108" s="50"/>
      <c r="BG108" s="50"/>
      <c r="BH108" s="50"/>
      <c r="BI108" s="50"/>
      <c r="BJ108" s="26" t="s">
        <v>105</v>
      </c>
      <c r="BK108" s="26"/>
      <c r="BL108" s="26"/>
      <c r="BM108" s="26"/>
      <c r="BN108" s="26"/>
      <c r="BO108" s="30" t="s">
        <v>106</v>
      </c>
      <c r="BP108" s="30"/>
      <c r="BQ108" s="30"/>
      <c r="BR108" s="30"/>
      <c r="BS108" s="30"/>
      <c r="BT108" s="50" t="s">
        <v>179</v>
      </c>
      <c r="BU108" s="50"/>
      <c r="BV108" s="50"/>
      <c r="BW108" s="50"/>
      <c r="BX108" s="50"/>
      <c r="CA108" t="s">
        <v>37</v>
      </c>
    </row>
    <row r="109" spans="1:79" s="6" customFormat="1" ht="15" customHeight="1" x14ac:dyDescent="0.2">
      <c r="A109" s="86">
        <v>0</v>
      </c>
      <c r="B109" s="87"/>
      <c r="C109" s="87"/>
      <c r="D109" s="111" t="s">
        <v>178</v>
      </c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CA109" s="6" t="s">
        <v>38</v>
      </c>
    </row>
    <row r="110" spans="1:79" s="99" customFormat="1" ht="42.75" customHeight="1" x14ac:dyDescent="0.2">
      <c r="A110" s="89">
        <v>0</v>
      </c>
      <c r="B110" s="90"/>
      <c r="C110" s="90"/>
      <c r="D110" s="114" t="s">
        <v>180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181</v>
      </c>
      <c r="R110" s="27"/>
      <c r="S110" s="27"/>
      <c r="T110" s="27"/>
      <c r="U110" s="27"/>
      <c r="V110" s="27" t="s">
        <v>182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35.200000000000003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35.200000000000003</v>
      </c>
      <c r="AQ110" s="115"/>
      <c r="AR110" s="115"/>
      <c r="AS110" s="115"/>
      <c r="AT110" s="115"/>
      <c r="AU110" s="115">
        <v>35.200000000000003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35.200000000000003</v>
      </c>
      <c r="BF110" s="115"/>
      <c r="BG110" s="115"/>
      <c r="BH110" s="115"/>
      <c r="BI110" s="115"/>
      <c r="BJ110" s="115">
        <v>35.200000000000003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35.200000000000003</v>
      </c>
      <c r="BU110" s="115"/>
      <c r="BV110" s="115"/>
      <c r="BW110" s="115"/>
      <c r="BX110" s="115"/>
    </row>
    <row r="111" spans="1:79" s="99" customFormat="1" ht="45" customHeight="1" x14ac:dyDescent="0.2">
      <c r="A111" s="89">
        <v>0</v>
      </c>
      <c r="B111" s="90"/>
      <c r="C111" s="90"/>
      <c r="D111" s="114" t="s">
        <v>183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27" t="s">
        <v>181</v>
      </c>
      <c r="R111" s="27"/>
      <c r="S111" s="27"/>
      <c r="T111" s="27"/>
      <c r="U111" s="27"/>
      <c r="V111" s="27" t="s">
        <v>182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115">
        <v>17.07</v>
      </c>
      <c r="AG111" s="115"/>
      <c r="AH111" s="115"/>
      <c r="AI111" s="115"/>
      <c r="AJ111" s="115"/>
      <c r="AK111" s="115">
        <v>0</v>
      </c>
      <c r="AL111" s="115"/>
      <c r="AM111" s="115"/>
      <c r="AN111" s="115"/>
      <c r="AO111" s="115"/>
      <c r="AP111" s="115">
        <v>17.07</v>
      </c>
      <c r="AQ111" s="115"/>
      <c r="AR111" s="115"/>
      <c r="AS111" s="115"/>
      <c r="AT111" s="115"/>
      <c r="AU111" s="115">
        <v>17.07</v>
      </c>
      <c r="AV111" s="115"/>
      <c r="AW111" s="115"/>
      <c r="AX111" s="115"/>
      <c r="AY111" s="115"/>
      <c r="AZ111" s="115">
        <v>0</v>
      </c>
      <c r="BA111" s="115"/>
      <c r="BB111" s="115"/>
      <c r="BC111" s="115"/>
      <c r="BD111" s="115"/>
      <c r="BE111" s="115">
        <v>17.07</v>
      </c>
      <c r="BF111" s="115"/>
      <c r="BG111" s="115"/>
      <c r="BH111" s="115"/>
      <c r="BI111" s="115"/>
      <c r="BJ111" s="115">
        <v>17.07</v>
      </c>
      <c r="BK111" s="115"/>
      <c r="BL111" s="115"/>
      <c r="BM111" s="115"/>
      <c r="BN111" s="115"/>
      <c r="BO111" s="115">
        <v>0</v>
      </c>
      <c r="BP111" s="115"/>
      <c r="BQ111" s="115"/>
      <c r="BR111" s="115"/>
      <c r="BS111" s="115"/>
      <c r="BT111" s="115">
        <v>17.07</v>
      </c>
      <c r="BU111" s="115"/>
      <c r="BV111" s="115"/>
      <c r="BW111" s="115"/>
      <c r="BX111" s="115"/>
    </row>
    <row r="112" spans="1:79" s="99" customFormat="1" ht="30" customHeight="1" x14ac:dyDescent="0.2">
      <c r="A112" s="89">
        <v>0</v>
      </c>
      <c r="B112" s="90"/>
      <c r="C112" s="90"/>
      <c r="D112" s="114" t="s">
        <v>184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185</v>
      </c>
      <c r="R112" s="27"/>
      <c r="S112" s="27"/>
      <c r="T112" s="27"/>
      <c r="U112" s="27"/>
      <c r="V112" s="114" t="s">
        <v>186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190.4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190.4</v>
      </c>
      <c r="AQ112" s="115"/>
      <c r="AR112" s="115"/>
      <c r="AS112" s="115"/>
      <c r="AT112" s="115"/>
      <c r="AU112" s="115">
        <v>190.4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190.4</v>
      </c>
      <c r="BF112" s="115"/>
      <c r="BG112" s="115"/>
      <c r="BH112" s="115"/>
      <c r="BI112" s="115"/>
      <c r="BJ112" s="115">
        <v>190.4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190.4</v>
      </c>
      <c r="BU112" s="115"/>
      <c r="BV112" s="115"/>
      <c r="BW112" s="115"/>
      <c r="BX112" s="115"/>
    </row>
    <row r="113" spans="1:76" s="99" customFormat="1" ht="30" customHeight="1" x14ac:dyDescent="0.2">
      <c r="A113" s="89">
        <v>0</v>
      </c>
      <c r="B113" s="90"/>
      <c r="C113" s="90"/>
      <c r="D113" s="114" t="s">
        <v>187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185</v>
      </c>
      <c r="R113" s="27"/>
      <c r="S113" s="27"/>
      <c r="T113" s="27"/>
      <c r="U113" s="27"/>
      <c r="V113" s="114" t="s">
        <v>188</v>
      </c>
      <c r="W113" s="93"/>
      <c r="X113" s="93"/>
      <c r="Y113" s="93"/>
      <c r="Z113" s="93"/>
      <c r="AA113" s="93"/>
      <c r="AB113" s="93"/>
      <c r="AC113" s="93"/>
      <c r="AD113" s="93"/>
      <c r="AE113" s="94"/>
      <c r="AF113" s="115">
        <v>19.68</v>
      </c>
      <c r="AG113" s="115"/>
      <c r="AH113" s="115"/>
      <c r="AI113" s="115"/>
      <c r="AJ113" s="115"/>
      <c r="AK113" s="115">
        <v>0</v>
      </c>
      <c r="AL113" s="115"/>
      <c r="AM113" s="115"/>
      <c r="AN113" s="115"/>
      <c r="AO113" s="115"/>
      <c r="AP113" s="115">
        <v>19.68</v>
      </c>
      <c r="AQ113" s="115"/>
      <c r="AR113" s="115"/>
      <c r="AS113" s="115"/>
      <c r="AT113" s="115"/>
      <c r="AU113" s="115">
        <v>0</v>
      </c>
      <c r="AV113" s="115"/>
      <c r="AW113" s="115"/>
      <c r="AX113" s="115"/>
      <c r="AY113" s="115"/>
      <c r="AZ113" s="115">
        <v>0</v>
      </c>
      <c r="BA113" s="115"/>
      <c r="BB113" s="115"/>
      <c r="BC113" s="115"/>
      <c r="BD113" s="115"/>
      <c r="BE113" s="115">
        <v>0</v>
      </c>
      <c r="BF113" s="115"/>
      <c r="BG113" s="115"/>
      <c r="BH113" s="115"/>
      <c r="BI113" s="115"/>
      <c r="BJ113" s="115">
        <v>0</v>
      </c>
      <c r="BK113" s="115"/>
      <c r="BL113" s="115"/>
      <c r="BM113" s="115"/>
      <c r="BN113" s="115"/>
      <c r="BO113" s="115">
        <v>0</v>
      </c>
      <c r="BP113" s="115"/>
      <c r="BQ113" s="115"/>
      <c r="BR113" s="115"/>
      <c r="BS113" s="115"/>
      <c r="BT113" s="115">
        <v>0</v>
      </c>
      <c r="BU113" s="115"/>
      <c r="BV113" s="115"/>
      <c r="BW113" s="115"/>
      <c r="BX113" s="115"/>
    </row>
    <row r="114" spans="1:76" s="99" customFormat="1" ht="15" customHeight="1" x14ac:dyDescent="0.2">
      <c r="A114" s="89">
        <v>0</v>
      </c>
      <c r="B114" s="90"/>
      <c r="C114" s="90"/>
      <c r="D114" s="114" t="s">
        <v>189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190</v>
      </c>
      <c r="R114" s="27"/>
      <c r="S114" s="27"/>
      <c r="T114" s="27"/>
      <c r="U114" s="27"/>
      <c r="V114" s="114" t="s">
        <v>182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17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17</v>
      </c>
      <c r="AQ114" s="115"/>
      <c r="AR114" s="115"/>
      <c r="AS114" s="115"/>
      <c r="AT114" s="115"/>
      <c r="AU114" s="115">
        <v>17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17</v>
      </c>
      <c r="BF114" s="115"/>
      <c r="BG114" s="115"/>
      <c r="BH114" s="115"/>
      <c r="BI114" s="115"/>
      <c r="BJ114" s="115">
        <v>17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17</v>
      </c>
      <c r="BU114" s="115"/>
      <c r="BV114" s="115"/>
      <c r="BW114" s="115"/>
      <c r="BX114" s="115"/>
    </row>
    <row r="115" spans="1:76" s="6" customFormat="1" ht="15" customHeight="1" x14ac:dyDescent="0.2">
      <c r="A115" s="86">
        <v>0</v>
      </c>
      <c r="B115" s="87"/>
      <c r="C115" s="87"/>
      <c r="D115" s="113" t="s">
        <v>191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3"/>
      <c r="W115" s="101"/>
      <c r="X115" s="101"/>
      <c r="Y115" s="101"/>
      <c r="Z115" s="101"/>
      <c r="AA115" s="101"/>
      <c r="AB115" s="101"/>
      <c r="AC115" s="101"/>
      <c r="AD115" s="101"/>
      <c r="AE115" s="10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6" s="99" customFormat="1" ht="57" customHeight="1" x14ac:dyDescent="0.2">
      <c r="A116" s="89">
        <v>0</v>
      </c>
      <c r="B116" s="90"/>
      <c r="C116" s="90"/>
      <c r="D116" s="114" t="s">
        <v>192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190</v>
      </c>
      <c r="R116" s="27"/>
      <c r="S116" s="27"/>
      <c r="T116" s="27"/>
      <c r="U116" s="27"/>
      <c r="V116" s="114" t="s">
        <v>182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98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98</v>
      </c>
      <c r="AQ116" s="115"/>
      <c r="AR116" s="115"/>
      <c r="AS116" s="115"/>
      <c r="AT116" s="115"/>
      <c r="AU116" s="115">
        <v>98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98</v>
      </c>
      <c r="BF116" s="115"/>
      <c r="BG116" s="115"/>
      <c r="BH116" s="115"/>
      <c r="BI116" s="115"/>
      <c r="BJ116" s="115">
        <v>98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98</v>
      </c>
      <c r="BU116" s="115"/>
      <c r="BV116" s="115"/>
      <c r="BW116" s="115"/>
      <c r="BX116" s="115"/>
    </row>
    <row r="117" spans="1:76" s="99" customFormat="1" ht="30" customHeight="1" x14ac:dyDescent="0.2">
      <c r="A117" s="89">
        <v>0</v>
      </c>
      <c r="B117" s="90"/>
      <c r="C117" s="90"/>
      <c r="D117" s="114" t="s">
        <v>193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194</v>
      </c>
      <c r="R117" s="27"/>
      <c r="S117" s="27"/>
      <c r="T117" s="27"/>
      <c r="U117" s="27"/>
      <c r="V117" s="114" t="s">
        <v>182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5">
        <v>0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0</v>
      </c>
      <c r="AQ117" s="115"/>
      <c r="AR117" s="115"/>
      <c r="AS117" s="115"/>
      <c r="AT117" s="115"/>
      <c r="AU117" s="115">
        <v>0</v>
      </c>
      <c r="AV117" s="115"/>
      <c r="AW117" s="115"/>
      <c r="AX117" s="115"/>
      <c r="AY117" s="115"/>
      <c r="AZ117" s="115">
        <v>0</v>
      </c>
      <c r="BA117" s="115"/>
      <c r="BB117" s="115"/>
      <c r="BC117" s="115"/>
      <c r="BD117" s="115"/>
      <c r="BE117" s="115">
        <v>0</v>
      </c>
      <c r="BF117" s="115"/>
      <c r="BG117" s="115"/>
      <c r="BH117" s="115"/>
      <c r="BI117" s="115"/>
      <c r="BJ117" s="115">
        <v>0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0</v>
      </c>
      <c r="BU117" s="115"/>
      <c r="BV117" s="115"/>
      <c r="BW117" s="115"/>
      <c r="BX117" s="115"/>
    </row>
    <row r="118" spans="1:76" s="99" customFormat="1" ht="30" customHeight="1" x14ac:dyDescent="0.2">
      <c r="A118" s="89">
        <v>0</v>
      </c>
      <c r="B118" s="90"/>
      <c r="C118" s="90"/>
      <c r="D118" s="114" t="s">
        <v>195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185</v>
      </c>
      <c r="R118" s="27"/>
      <c r="S118" s="27"/>
      <c r="T118" s="27"/>
      <c r="U118" s="27"/>
      <c r="V118" s="114" t="s">
        <v>188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19.68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19.68</v>
      </c>
      <c r="AQ118" s="115"/>
      <c r="AR118" s="115"/>
      <c r="AS118" s="115"/>
      <c r="AT118" s="115"/>
      <c r="AU118" s="115">
        <v>0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0</v>
      </c>
      <c r="BF118" s="115"/>
      <c r="BG118" s="115"/>
      <c r="BH118" s="115"/>
      <c r="BI118" s="115"/>
      <c r="BJ118" s="115">
        <v>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0</v>
      </c>
      <c r="BU118" s="115"/>
      <c r="BV118" s="115"/>
      <c r="BW118" s="115"/>
      <c r="BX118" s="115"/>
    </row>
    <row r="119" spans="1:76" s="99" customFormat="1" ht="45" customHeight="1" x14ac:dyDescent="0.2">
      <c r="A119" s="89">
        <v>0</v>
      </c>
      <c r="B119" s="90"/>
      <c r="C119" s="90"/>
      <c r="D119" s="114" t="s">
        <v>196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197</v>
      </c>
      <c r="R119" s="27"/>
      <c r="S119" s="27"/>
      <c r="T119" s="27"/>
      <c r="U119" s="27"/>
      <c r="V119" s="114" t="s">
        <v>182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5">
        <v>56.69</v>
      </c>
      <c r="AG119" s="115"/>
      <c r="AH119" s="115"/>
      <c r="AI119" s="115"/>
      <c r="AJ119" s="115"/>
      <c r="AK119" s="115">
        <v>0</v>
      </c>
      <c r="AL119" s="115"/>
      <c r="AM119" s="115"/>
      <c r="AN119" s="115"/>
      <c r="AO119" s="115"/>
      <c r="AP119" s="115">
        <v>56.69</v>
      </c>
      <c r="AQ119" s="115"/>
      <c r="AR119" s="115"/>
      <c r="AS119" s="115"/>
      <c r="AT119" s="115"/>
      <c r="AU119" s="115">
        <v>56.69</v>
      </c>
      <c r="AV119" s="115"/>
      <c r="AW119" s="115"/>
      <c r="AX119" s="115"/>
      <c r="AY119" s="115"/>
      <c r="AZ119" s="115">
        <v>0</v>
      </c>
      <c r="BA119" s="115"/>
      <c r="BB119" s="115"/>
      <c r="BC119" s="115"/>
      <c r="BD119" s="115"/>
      <c r="BE119" s="115">
        <v>56.69</v>
      </c>
      <c r="BF119" s="115"/>
      <c r="BG119" s="115"/>
      <c r="BH119" s="115"/>
      <c r="BI119" s="115"/>
      <c r="BJ119" s="115">
        <v>56.69</v>
      </c>
      <c r="BK119" s="115"/>
      <c r="BL119" s="115"/>
      <c r="BM119" s="115"/>
      <c r="BN119" s="115"/>
      <c r="BO119" s="115">
        <v>0</v>
      </c>
      <c r="BP119" s="115"/>
      <c r="BQ119" s="115"/>
      <c r="BR119" s="115"/>
      <c r="BS119" s="115"/>
      <c r="BT119" s="115">
        <v>56.69</v>
      </c>
      <c r="BU119" s="115"/>
      <c r="BV119" s="115"/>
      <c r="BW119" s="115"/>
      <c r="BX119" s="115"/>
    </row>
    <row r="120" spans="1:76" s="6" customFormat="1" ht="15" customHeight="1" x14ac:dyDescent="0.2">
      <c r="A120" s="86">
        <v>0</v>
      </c>
      <c r="B120" s="87"/>
      <c r="C120" s="87"/>
      <c r="D120" s="113" t="s">
        <v>198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2"/>
      <c r="Q120" s="111"/>
      <c r="R120" s="111"/>
      <c r="S120" s="111"/>
      <c r="T120" s="111"/>
      <c r="U120" s="111"/>
      <c r="V120" s="113"/>
      <c r="W120" s="101"/>
      <c r="X120" s="101"/>
      <c r="Y120" s="101"/>
      <c r="Z120" s="101"/>
      <c r="AA120" s="101"/>
      <c r="AB120" s="101"/>
      <c r="AC120" s="101"/>
      <c r="AD120" s="101"/>
      <c r="AE120" s="10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</row>
    <row r="121" spans="1:76" s="99" customFormat="1" ht="42.75" customHeight="1" x14ac:dyDescent="0.2">
      <c r="A121" s="89">
        <v>0</v>
      </c>
      <c r="B121" s="90"/>
      <c r="C121" s="90"/>
      <c r="D121" s="114" t="s">
        <v>199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194</v>
      </c>
      <c r="R121" s="27"/>
      <c r="S121" s="27"/>
      <c r="T121" s="27"/>
      <c r="U121" s="27"/>
      <c r="V121" s="114" t="s">
        <v>200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5">
        <v>33.51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33.51</v>
      </c>
      <c r="AQ121" s="115"/>
      <c r="AR121" s="115"/>
      <c r="AS121" s="115"/>
      <c r="AT121" s="115"/>
      <c r="AU121" s="115">
        <v>0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0</v>
      </c>
      <c r="BF121" s="115"/>
      <c r="BG121" s="115"/>
      <c r="BH121" s="115"/>
      <c r="BI121" s="115"/>
      <c r="BJ121" s="115">
        <v>33.51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33.51</v>
      </c>
      <c r="BU121" s="115"/>
      <c r="BV121" s="115"/>
      <c r="BW121" s="115"/>
      <c r="BX121" s="115"/>
    </row>
    <row r="122" spans="1:76" s="99" customFormat="1" ht="45" customHeight="1" x14ac:dyDescent="0.2">
      <c r="A122" s="89">
        <v>0</v>
      </c>
      <c r="B122" s="90"/>
      <c r="C122" s="90"/>
      <c r="D122" s="114" t="s">
        <v>201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194</v>
      </c>
      <c r="R122" s="27"/>
      <c r="S122" s="27"/>
      <c r="T122" s="27"/>
      <c r="U122" s="27"/>
      <c r="V122" s="114" t="s">
        <v>200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9.68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9.68</v>
      </c>
      <c r="BF122" s="115"/>
      <c r="BG122" s="115"/>
      <c r="BH122" s="115"/>
      <c r="BI122" s="115"/>
      <c r="BJ122" s="115">
        <v>0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0</v>
      </c>
      <c r="BU122" s="115"/>
      <c r="BV122" s="115"/>
      <c r="BW122" s="115"/>
      <c r="BX122" s="115"/>
    </row>
    <row r="123" spans="1:76" s="99" customFormat="1" ht="30" customHeight="1" x14ac:dyDescent="0.2">
      <c r="A123" s="89">
        <v>0</v>
      </c>
      <c r="B123" s="90"/>
      <c r="C123" s="90"/>
      <c r="D123" s="114" t="s">
        <v>202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194</v>
      </c>
      <c r="R123" s="27"/>
      <c r="S123" s="27"/>
      <c r="T123" s="27"/>
      <c r="U123" s="27"/>
      <c r="V123" s="114" t="s">
        <v>200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5">
        <v>70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70</v>
      </c>
      <c r="AQ123" s="115"/>
      <c r="AR123" s="115"/>
      <c r="AS123" s="115"/>
      <c r="AT123" s="115"/>
      <c r="AU123" s="115">
        <v>0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0</v>
      </c>
      <c r="BF123" s="115"/>
      <c r="BG123" s="115"/>
      <c r="BH123" s="115"/>
      <c r="BI123" s="115"/>
      <c r="BJ123" s="115">
        <v>70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70</v>
      </c>
      <c r="BU123" s="115"/>
      <c r="BV123" s="115"/>
      <c r="BW123" s="115"/>
      <c r="BX123" s="115"/>
    </row>
    <row r="124" spans="1:76" s="99" customFormat="1" ht="30" customHeight="1" x14ac:dyDescent="0.2">
      <c r="A124" s="89">
        <v>0</v>
      </c>
      <c r="B124" s="90"/>
      <c r="C124" s="90"/>
      <c r="D124" s="114" t="s">
        <v>203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194</v>
      </c>
      <c r="R124" s="27"/>
      <c r="S124" s="27"/>
      <c r="T124" s="27"/>
      <c r="U124" s="27"/>
      <c r="V124" s="114" t="s">
        <v>200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33.51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33.51</v>
      </c>
      <c r="AQ124" s="115"/>
      <c r="AR124" s="115"/>
      <c r="AS124" s="115"/>
      <c r="AT124" s="115"/>
      <c r="AU124" s="115">
        <v>35.299999999999997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35.299999999999997</v>
      </c>
      <c r="BF124" s="115"/>
      <c r="BG124" s="115"/>
      <c r="BH124" s="115"/>
      <c r="BI124" s="115"/>
      <c r="BJ124" s="115">
        <v>33.51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33.51</v>
      </c>
      <c r="BU124" s="115"/>
      <c r="BV124" s="115"/>
      <c r="BW124" s="115"/>
      <c r="BX124" s="115"/>
    </row>
    <row r="125" spans="1:76" s="6" customFormat="1" ht="15" customHeight="1" x14ac:dyDescent="0.2">
      <c r="A125" s="86">
        <v>0</v>
      </c>
      <c r="B125" s="87"/>
      <c r="C125" s="87"/>
      <c r="D125" s="113" t="s">
        <v>204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</row>
    <row r="126" spans="1:76" s="99" customFormat="1" ht="71.25" customHeight="1" x14ac:dyDescent="0.2">
      <c r="A126" s="89">
        <v>0</v>
      </c>
      <c r="B126" s="90"/>
      <c r="C126" s="90"/>
      <c r="D126" s="114" t="s">
        <v>205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206</v>
      </c>
      <c r="R126" s="27"/>
      <c r="S126" s="27"/>
      <c r="T126" s="27"/>
      <c r="U126" s="27"/>
      <c r="V126" s="114" t="s">
        <v>200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100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100</v>
      </c>
      <c r="AQ126" s="115"/>
      <c r="AR126" s="115"/>
      <c r="AS126" s="115"/>
      <c r="AT126" s="115"/>
      <c r="AU126" s="115">
        <v>100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100</v>
      </c>
      <c r="BF126" s="115"/>
      <c r="BG126" s="115"/>
      <c r="BH126" s="115"/>
      <c r="BI126" s="115"/>
      <c r="BJ126" s="115">
        <v>100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100</v>
      </c>
      <c r="BU126" s="115"/>
      <c r="BV126" s="115"/>
      <c r="BW126" s="115"/>
      <c r="BX126" s="115"/>
    </row>
    <row r="127" spans="1:76" s="99" customFormat="1" ht="45" customHeight="1" x14ac:dyDescent="0.2">
      <c r="A127" s="89">
        <v>0</v>
      </c>
      <c r="B127" s="90"/>
      <c r="C127" s="90"/>
      <c r="D127" s="114" t="s">
        <v>207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206</v>
      </c>
      <c r="R127" s="27"/>
      <c r="S127" s="27"/>
      <c r="T127" s="27"/>
      <c r="U127" s="27"/>
      <c r="V127" s="114" t="s">
        <v>200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100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100</v>
      </c>
      <c r="AQ127" s="115"/>
      <c r="AR127" s="115"/>
      <c r="AS127" s="115"/>
      <c r="AT127" s="115"/>
      <c r="AU127" s="115">
        <v>100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100</v>
      </c>
      <c r="BF127" s="115"/>
      <c r="BG127" s="115"/>
      <c r="BH127" s="115"/>
      <c r="BI127" s="115"/>
      <c r="BJ127" s="115">
        <v>100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100</v>
      </c>
      <c r="BU127" s="115"/>
      <c r="BV127" s="115"/>
      <c r="BW127" s="115"/>
      <c r="BX127" s="115"/>
    </row>
    <row r="128" spans="1:76" s="99" customFormat="1" ht="60" customHeight="1" x14ac:dyDescent="0.2">
      <c r="A128" s="89">
        <v>0</v>
      </c>
      <c r="B128" s="90"/>
      <c r="C128" s="90"/>
      <c r="D128" s="114" t="s">
        <v>208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206</v>
      </c>
      <c r="R128" s="27"/>
      <c r="S128" s="27"/>
      <c r="T128" s="27"/>
      <c r="U128" s="27"/>
      <c r="V128" s="114" t="s">
        <v>200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  <c r="BJ128" s="115">
        <v>0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0</v>
      </c>
      <c r="BU128" s="115"/>
      <c r="BV128" s="115"/>
      <c r="BW128" s="115"/>
      <c r="BX128" s="115"/>
    </row>
    <row r="129" spans="1:79" s="99" customFormat="1" ht="75" customHeight="1" x14ac:dyDescent="0.2">
      <c r="A129" s="89">
        <v>0</v>
      </c>
      <c r="B129" s="90"/>
      <c r="C129" s="90"/>
      <c r="D129" s="114" t="s">
        <v>209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206</v>
      </c>
      <c r="R129" s="27"/>
      <c r="S129" s="27"/>
      <c r="T129" s="27"/>
      <c r="U129" s="27"/>
      <c r="V129" s="114" t="s">
        <v>200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100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100</v>
      </c>
      <c r="AQ129" s="115"/>
      <c r="AR129" s="115"/>
      <c r="AS129" s="115"/>
      <c r="AT129" s="115"/>
      <c r="AU129" s="115">
        <v>100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100</v>
      </c>
      <c r="BF129" s="115"/>
      <c r="BG129" s="115"/>
      <c r="BH129" s="115"/>
      <c r="BI129" s="115"/>
      <c r="BJ129" s="115">
        <v>100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100</v>
      </c>
      <c r="BU129" s="115"/>
      <c r="BV129" s="115"/>
      <c r="BW129" s="115"/>
      <c r="BX129" s="115"/>
    </row>
    <row r="131" spans="1:79" ht="14.25" customHeight="1" x14ac:dyDescent="12.75">
      <c r="A131" s="29" t="s">
        <v>259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79" ht="23.1" customHeight="1" x14ac:dyDescent="0.2">
      <c r="A132" s="51" t="s">
        <v>6</v>
      </c>
      <c r="B132" s="52"/>
      <c r="C132" s="52"/>
      <c r="D132" s="27" t="s">
        <v>9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 t="s">
        <v>8</v>
      </c>
      <c r="R132" s="27"/>
      <c r="S132" s="27"/>
      <c r="T132" s="27"/>
      <c r="U132" s="27"/>
      <c r="V132" s="27" t="s">
        <v>7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36" t="s">
        <v>250</v>
      </c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8"/>
      <c r="AU132" s="36" t="s">
        <v>255</v>
      </c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8"/>
    </row>
    <row r="133" spans="1:79" ht="28.5" customHeight="1" x14ac:dyDescent="0.2">
      <c r="A133" s="54"/>
      <c r="B133" s="55"/>
      <c r="C133" s="55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 t="s">
        <v>4</v>
      </c>
      <c r="AG133" s="27"/>
      <c r="AH133" s="27"/>
      <c r="AI133" s="27"/>
      <c r="AJ133" s="27"/>
      <c r="AK133" s="27" t="s">
        <v>3</v>
      </c>
      <c r="AL133" s="27"/>
      <c r="AM133" s="27"/>
      <c r="AN133" s="27"/>
      <c r="AO133" s="27"/>
      <c r="AP133" s="27" t="s">
        <v>123</v>
      </c>
      <c r="AQ133" s="27"/>
      <c r="AR133" s="27"/>
      <c r="AS133" s="27"/>
      <c r="AT133" s="27"/>
      <c r="AU133" s="27" t="s">
        <v>4</v>
      </c>
      <c r="AV133" s="27"/>
      <c r="AW133" s="27"/>
      <c r="AX133" s="27"/>
      <c r="AY133" s="27"/>
      <c r="AZ133" s="27" t="s">
        <v>3</v>
      </c>
      <c r="BA133" s="27"/>
      <c r="BB133" s="27"/>
      <c r="BC133" s="27"/>
      <c r="BD133" s="27"/>
      <c r="BE133" s="27" t="s">
        <v>90</v>
      </c>
      <c r="BF133" s="27"/>
      <c r="BG133" s="27"/>
      <c r="BH133" s="27"/>
      <c r="BI133" s="27"/>
    </row>
    <row r="134" spans="1:79" ht="15" customHeight="1" x14ac:dyDescent="0.2">
      <c r="A134" s="36">
        <v>1</v>
      </c>
      <c r="B134" s="37"/>
      <c r="C134" s="37"/>
      <c r="D134" s="27">
        <v>2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>
        <v>3</v>
      </c>
      <c r="R134" s="27"/>
      <c r="S134" s="27"/>
      <c r="T134" s="27"/>
      <c r="U134" s="27"/>
      <c r="V134" s="27">
        <v>4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27">
        <v>5</v>
      </c>
      <c r="AG134" s="27"/>
      <c r="AH134" s="27"/>
      <c r="AI134" s="27"/>
      <c r="AJ134" s="27"/>
      <c r="AK134" s="27">
        <v>6</v>
      </c>
      <c r="AL134" s="27"/>
      <c r="AM134" s="27"/>
      <c r="AN134" s="27"/>
      <c r="AO134" s="27"/>
      <c r="AP134" s="27">
        <v>7</v>
      </c>
      <c r="AQ134" s="27"/>
      <c r="AR134" s="27"/>
      <c r="AS134" s="27"/>
      <c r="AT134" s="27"/>
      <c r="AU134" s="27">
        <v>8</v>
      </c>
      <c r="AV134" s="27"/>
      <c r="AW134" s="27"/>
      <c r="AX134" s="27"/>
      <c r="AY134" s="27"/>
      <c r="AZ134" s="27">
        <v>9</v>
      </c>
      <c r="BA134" s="27"/>
      <c r="BB134" s="27"/>
      <c r="BC134" s="27"/>
      <c r="BD134" s="27"/>
      <c r="BE134" s="27">
        <v>10</v>
      </c>
      <c r="BF134" s="27"/>
      <c r="BG134" s="27"/>
      <c r="BH134" s="27"/>
      <c r="BI134" s="27"/>
    </row>
    <row r="135" spans="1:79" ht="15.75" hidden="1" customHeight="1" x14ac:dyDescent="0.2">
      <c r="A135" s="39" t="s">
        <v>154</v>
      </c>
      <c r="B135" s="40"/>
      <c r="C135" s="40"/>
      <c r="D135" s="27" t="s">
        <v>57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 t="s">
        <v>70</v>
      </c>
      <c r="R135" s="27"/>
      <c r="S135" s="27"/>
      <c r="T135" s="27"/>
      <c r="U135" s="27"/>
      <c r="V135" s="27" t="s">
        <v>71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26" t="s">
        <v>107</v>
      </c>
      <c r="AG135" s="26"/>
      <c r="AH135" s="26"/>
      <c r="AI135" s="26"/>
      <c r="AJ135" s="26"/>
      <c r="AK135" s="30" t="s">
        <v>108</v>
      </c>
      <c r="AL135" s="30"/>
      <c r="AM135" s="30"/>
      <c r="AN135" s="30"/>
      <c r="AO135" s="30"/>
      <c r="AP135" s="50" t="s">
        <v>179</v>
      </c>
      <c r="AQ135" s="50"/>
      <c r="AR135" s="50"/>
      <c r="AS135" s="50"/>
      <c r="AT135" s="50"/>
      <c r="AU135" s="26" t="s">
        <v>109</v>
      </c>
      <c r="AV135" s="26"/>
      <c r="AW135" s="26"/>
      <c r="AX135" s="26"/>
      <c r="AY135" s="26"/>
      <c r="AZ135" s="30" t="s">
        <v>110</v>
      </c>
      <c r="BA135" s="30"/>
      <c r="BB135" s="30"/>
      <c r="BC135" s="30"/>
      <c r="BD135" s="30"/>
      <c r="BE135" s="50" t="s">
        <v>179</v>
      </c>
      <c r="BF135" s="50"/>
      <c r="BG135" s="50"/>
      <c r="BH135" s="50"/>
      <c r="BI135" s="50"/>
      <c r="CA135" t="s">
        <v>39</v>
      </c>
    </row>
    <row r="136" spans="1:79" s="6" customFormat="1" ht="14.25" x14ac:dyDescent="0.2">
      <c r="A136" s="86">
        <v>0</v>
      </c>
      <c r="B136" s="87"/>
      <c r="C136" s="87"/>
      <c r="D136" s="111" t="s">
        <v>178</v>
      </c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CA136" s="6" t="s">
        <v>40</v>
      </c>
    </row>
    <row r="137" spans="1:79" s="99" customFormat="1" ht="42.75" customHeight="1" x14ac:dyDescent="0.2">
      <c r="A137" s="89">
        <v>0</v>
      </c>
      <c r="B137" s="90"/>
      <c r="C137" s="90"/>
      <c r="D137" s="114" t="s">
        <v>180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181</v>
      </c>
      <c r="R137" s="27"/>
      <c r="S137" s="27"/>
      <c r="T137" s="27"/>
      <c r="U137" s="27"/>
      <c r="V137" s="27" t="s">
        <v>182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115">
        <v>35.200000000000003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35.200000000000003</v>
      </c>
      <c r="AQ137" s="115"/>
      <c r="AR137" s="115"/>
      <c r="AS137" s="115"/>
      <c r="AT137" s="115"/>
      <c r="AU137" s="115">
        <v>35.200000000000003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35.200000000000003</v>
      </c>
      <c r="BF137" s="115"/>
      <c r="BG137" s="115"/>
      <c r="BH137" s="115"/>
      <c r="BI137" s="115"/>
    </row>
    <row r="138" spans="1:79" s="99" customFormat="1" ht="45" customHeight="1" x14ac:dyDescent="0.2">
      <c r="A138" s="89">
        <v>0</v>
      </c>
      <c r="B138" s="90"/>
      <c r="C138" s="90"/>
      <c r="D138" s="114" t="s">
        <v>183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181</v>
      </c>
      <c r="R138" s="27"/>
      <c r="S138" s="27"/>
      <c r="T138" s="27"/>
      <c r="U138" s="27"/>
      <c r="V138" s="27" t="s">
        <v>182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115">
        <v>17.07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17.07</v>
      </c>
      <c r="AQ138" s="115"/>
      <c r="AR138" s="115"/>
      <c r="AS138" s="115"/>
      <c r="AT138" s="115"/>
      <c r="AU138" s="115">
        <v>17.07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17.07</v>
      </c>
      <c r="BF138" s="115"/>
      <c r="BG138" s="115"/>
      <c r="BH138" s="115"/>
      <c r="BI138" s="115"/>
    </row>
    <row r="139" spans="1:79" s="99" customFormat="1" ht="30" customHeight="1" x14ac:dyDescent="0.2">
      <c r="A139" s="89">
        <v>0</v>
      </c>
      <c r="B139" s="90"/>
      <c r="C139" s="90"/>
      <c r="D139" s="114" t="s">
        <v>184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185</v>
      </c>
      <c r="R139" s="27"/>
      <c r="S139" s="27"/>
      <c r="T139" s="27"/>
      <c r="U139" s="27"/>
      <c r="V139" s="114" t="s">
        <v>186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190.4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190.4</v>
      </c>
      <c r="AQ139" s="115"/>
      <c r="AR139" s="115"/>
      <c r="AS139" s="115"/>
      <c r="AT139" s="115"/>
      <c r="AU139" s="115">
        <v>190.4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190.4</v>
      </c>
      <c r="BF139" s="115"/>
      <c r="BG139" s="115"/>
      <c r="BH139" s="115"/>
      <c r="BI139" s="115"/>
    </row>
    <row r="140" spans="1:79" s="99" customFormat="1" ht="30" customHeight="1" x14ac:dyDescent="0.2">
      <c r="A140" s="89">
        <v>0</v>
      </c>
      <c r="B140" s="90"/>
      <c r="C140" s="90"/>
      <c r="D140" s="114" t="s">
        <v>187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185</v>
      </c>
      <c r="R140" s="27"/>
      <c r="S140" s="27"/>
      <c r="T140" s="27"/>
      <c r="U140" s="27"/>
      <c r="V140" s="114" t="s">
        <v>188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0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0</v>
      </c>
      <c r="AQ140" s="115"/>
      <c r="AR140" s="115"/>
      <c r="AS140" s="115"/>
      <c r="AT140" s="115"/>
      <c r="AU140" s="115">
        <v>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0</v>
      </c>
      <c r="BF140" s="115"/>
      <c r="BG140" s="115"/>
      <c r="BH140" s="115"/>
      <c r="BI140" s="115"/>
    </row>
    <row r="141" spans="1:79" s="99" customFormat="1" ht="15" customHeight="1" x14ac:dyDescent="0.2">
      <c r="A141" s="89">
        <v>0</v>
      </c>
      <c r="B141" s="90"/>
      <c r="C141" s="90"/>
      <c r="D141" s="114" t="s">
        <v>189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190</v>
      </c>
      <c r="R141" s="27"/>
      <c r="S141" s="27"/>
      <c r="T141" s="27"/>
      <c r="U141" s="27"/>
      <c r="V141" s="114" t="s">
        <v>182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17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17</v>
      </c>
      <c r="AQ141" s="115"/>
      <c r="AR141" s="115"/>
      <c r="AS141" s="115"/>
      <c r="AT141" s="115"/>
      <c r="AU141" s="115">
        <v>17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17</v>
      </c>
      <c r="BF141" s="115"/>
      <c r="BG141" s="115"/>
      <c r="BH141" s="115"/>
      <c r="BI141" s="115"/>
    </row>
    <row r="142" spans="1:79" s="6" customFormat="1" ht="14.25" x14ac:dyDescent="0.2">
      <c r="A142" s="86">
        <v>0</v>
      </c>
      <c r="B142" s="87"/>
      <c r="C142" s="87"/>
      <c r="D142" s="113" t="s">
        <v>191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2"/>
      <c r="Q142" s="111"/>
      <c r="R142" s="111"/>
      <c r="S142" s="111"/>
      <c r="T142" s="111"/>
      <c r="U142" s="111"/>
      <c r="V142" s="113"/>
      <c r="W142" s="101"/>
      <c r="X142" s="101"/>
      <c r="Y142" s="101"/>
      <c r="Z142" s="101"/>
      <c r="AA142" s="101"/>
      <c r="AB142" s="101"/>
      <c r="AC142" s="101"/>
      <c r="AD142" s="101"/>
      <c r="AE142" s="10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</row>
    <row r="143" spans="1:79" s="99" customFormat="1" ht="57" customHeight="1" x14ac:dyDescent="0.2">
      <c r="A143" s="89">
        <v>0</v>
      </c>
      <c r="B143" s="90"/>
      <c r="C143" s="90"/>
      <c r="D143" s="114" t="s">
        <v>192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190</v>
      </c>
      <c r="R143" s="27"/>
      <c r="S143" s="27"/>
      <c r="T143" s="27"/>
      <c r="U143" s="27"/>
      <c r="V143" s="114" t="s">
        <v>182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98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98</v>
      </c>
      <c r="AQ143" s="115"/>
      <c r="AR143" s="115"/>
      <c r="AS143" s="115"/>
      <c r="AT143" s="115"/>
      <c r="AU143" s="115">
        <v>98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98</v>
      </c>
      <c r="BF143" s="115"/>
      <c r="BG143" s="115"/>
      <c r="BH143" s="115"/>
      <c r="BI143" s="115"/>
    </row>
    <row r="144" spans="1:79" s="99" customFormat="1" ht="30" customHeight="1" x14ac:dyDescent="0.2">
      <c r="A144" s="89">
        <v>0</v>
      </c>
      <c r="B144" s="90"/>
      <c r="C144" s="90"/>
      <c r="D144" s="114" t="s">
        <v>193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194</v>
      </c>
      <c r="R144" s="27"/>
      <c r="S144" s="27"/>
      <c r="T144" s="27"/>
      <c r="U144" s="27"/>
      <c r="V144" s="114" t="s">
        <v>182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0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0</v>
      </c>
      <c r="AQ144" s="115"/>
      <c r="AR144" s="115"/>
      <c r="AS144" s="115"/>
      <c r="AT144" s="115"/>
      <c r="AU144" s="115">
        <v>0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0</v>
      </c>
      <c r="BF144" s="115"/>
      <c r="BG144" s="115"/>
      <c r="BH144" s="115"/>
      <c r="BI144" s="115"/>
    </row>
    <row r="145" spans="1:70" s="99" customFormat="1" ht="30" customHeight="1" x14ac:dyDescent="0.2">
      <c r="A145" s="89">
        <v>0</v>
      </c>
      <c r="B145" s="90"/>
      <c r="C145" s="90"/>
      <c r="D145" s="114" t="s">
        <v>195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185</v>
      </c>
      <c r="R145" s="27"/>
      <c r="S145" s="27"/>
      <c r="T145" s="27"/>
      <c r="U145" s="27"/>
      <c r="V145" s="114" t="s">
        <v>188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0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0</v>
      </c>
      <c r="AQ145" s="115"/>
      <c r="AR145" s="115"/>
      <c r="AS145" s="115"/>
      <c r="AT145" s="115"/>
      <c r="AU145" s="115">
        <v>0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0</v>
      </c>
      <c r="BF145" s="115"/>
      <c r="BG145" s="115"/>
      <c r="BH145" s="115"/>
      <c r="BI145" s="115"/>
    </row>
    <row r="146" spans="1:70" s="99" customFormat="1" ht="45" customHeight="1" x14ac:dyDescent="0.2">
      <c r="A146" s="89">
        <v>0</v>
      </c>
      <c r="B146" s="90"/>
      <c r="C146" s="90"/>
      <c r="D146" s="114" t="s">
        <v>196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197</v>
      </c>
      <c r="R146" s="27"/>
      <c r="S146" s="27"/>
      <c r="T146" s="27"/>
      <c r="U146" s="27"/>
      <c r="V146" s="114" t="s">
        <v>182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56.69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56.69</v>
      </c>
      <c r="AQ146" s="115"/>
      <c r="AR146" s="115"/>
      <c r="AS146" s="115"/>
      <c r="AT146" s="115"/>
      <c r="AU146" s="115">
        <v>56.69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56.69</v>
      </c>
      <c r="BF146" s="115"/>
      <c r="BG146" s="115"/>
      <c r="BH146" s="115"/>
      <c r="BI146" s="115"/>
    </row>
    <row r="147" spans="1:70" s="6" customFormat="1" ht="14.25" x14ac:dyDescent="0.2">
      <c r="A147" s="86">
        <v>0</v>
      </c>
      <c r="B147" s="87"/>
      <c r="C147" s="87"/>
      <c r="D147" s="113" t="s">
        <v>198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2"/>
      <c r="Q147" s="111"/>
      <c r="R147" s="111"/>
      <c r="S147" s="111"/>
      <c r="T147" s="111"/>
      <c r="U147" s="111"/>
      <c r="V147" s="113"/>
      <c r="W147" s="101"/>
      <c r="X147" s="101"/>
      <c r="Y147" s="101"/>
      <c r="Z147" s="101"/>
      <c r="AA147" s="101"/>
      <c r="AB147" s="101"/>
      <c r="AC147" s="101"/>
      <c r="AD147" s="101"/>
      <c r="AE147" s="10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</row>
    <row r="148" spans="1:70" s="99" customFormat="1" ht="42.75" customHeight="1" x14ac:dyDescent="0.2">
      <c r="A148" s="89">
        <v>0</v>
      </c>
      <c r="B148" s="90"/>
      <c r="C148" s="90"/>
      <c r="D148" s="114" t="s">
        <v>199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194</v>
      </c>
      <c r="R148" s="27"/>
      <c r="S148" s="27"/>
      <c r="T148" s="27"/>
      <c r="U148" s="27"/>
      <c r="V148" s="114" t="s">
        <v>200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33.51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33.51</v>
      </c>
      <c r="AQ148" s="115"/>
      <c r="AR148" s="115"/>
      <c r="AS148" s="115"/>
      <c r="AT148" s="115"/>
      <c r="AU148" s="115">
        <v>33.51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33.51</v>
      </c>
      <c r="BF148" s="115"/>
      <c r="BG148" s="115"/>
      <c r="BH148" s="115"/>
      <c r="BI148" s="115"/>
    </row>
    <row r="149" spans="1:70" s="99" customFormat="1" ht="45" customHeight="1" x14ac:dyDescent="0.2">
      <c r="A149" s="89">
        <v>0</v>
      </c>
      <c r="B149" s="90"/>
      <c r="C149" s="90"/>
      <c r="D149" s="114" t="s">
        <v>201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194</v>
      </c>
      <c r="R149" s="27"/>
      <c r="S149" s="27"/>
      <c r="T149" s="27"/>
      <c r="U149" s="27"/>
      <c r="V149" s="114" t="s">
        <v>200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0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0</v>
      </c>
      <c r="AQ149" s="115"/>
      <c r="AR149" s="115"/>
      <c r="AS149" s="115"/>
      <c r="AT149" s="115"/>
      <c r="AU149" s="115">
        <v>0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0</v>
      </c>
      <c r="BF149" s="115"/>
      <c r="BG149" s="115"/>
      <c r="BH149" s="115"/>
      <c r="BI149" s="115"/>
    </row>
    <row r="150" spans="1:70" s="99" customFormat="1" ht="30" customHeight="1" x14ac:dyDescent="0.2">
      <c r="A150" s="89">
        <v>0</v>
      </c>
      <c r="B150" s="90"/>
      <c r="C150" s="90"/>
      <c r="D150" s="114" t="s">
        <v>202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194</v>
      </c>
      <c r="R150" s="27"/>
      <c r="S150" s="27"/>
      <c r="T150" s="27"/>
      <c r="U150" s="27"/>
      <c r="V150" s="114" t="s">
        <v>200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70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70</v>
      </c>
      <c r="AQ150" s="115"/>
      <c r="AR150" s="115"/>
      <c r="AS150" s="115"/>
      <c r="AT150" s="115"/>
      <c r="AU150" s="115">
        <v>70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70</v>
      </c>
      <c r="BF150" s="115"/>
      <c r="BG150" s="115"/>
      <c r="BH150" s="115"/>
      <c r="BI150" s="115"/>
    </row>
    <row r="151" spans="1:70" s="99" customFormat="1" ht="30" customHeight="1" x14ac:dyDescent="0.2">
      <c r="A151" s="89">
        <v>0</v>
      </c>
      <c r="B151" s="90"/>
      <c r="C151" s="90"/>
      <c r="D151" s="114" t="s">
        <v>203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194</v>
      </c>
      <c r="R151" s="27"/>
      <c r="S151" s="27"/>
      <c r="T151" s="27"/>
      <c r="U151" s="27"/>
      <c r="V151" s="114" t="s">
        <v>200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33.51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33.51</v>
      </c>
      <c r="AQ151" s="115"/>
      <c r="AR151" s="115"/>
      <c r="AS151" s="115"/>
      <c r="AT151" s="115"/>
      <c r="AU151" s="115">
        <v>33.51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33.51</v>
      </c>
      <c r="BF151" s="115"/>
      <c r="BG151" s="115"/>
      <c r="BH151" s="115"/>
      <c r="BI151" s="115"/>
    </row>
    <row r="152" spans="1:70" s="6" customFormat="1" ht="14.25" x14ac:dyDescent="0.2">
      <c r="A152" s="86">
        <v>0</v>
      </c>
      <c r="B152" s="87"/>
      <c r="C152" s="87"/>
      <c r="D152" s="113" t="s">
        <v>204</v>
      </c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2"/>
      <c r="Q152" s="111"/>
      <c r="R152" s="111"/>
      <c r="S152" s="111"/>
      <c r="T152" s="111"/>
      <c r="U152" s="111"/>
      <c r="V152" s="113"/>
      <c r="W152" s="101"/>
      <c r="X152" s="101"/>
      <c r="Y152" s="101"/>
      <c r="Z152" s="101"/>
      <c r="AA152" s="101"/>
      <c r="AB152" s="101"/>
      <c r="AC152" s="101"/>
      <c r="AD152" s="101"/>
      <c r="AE152" s="10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</row>
    <row r="153" spans="1:70" s="99" customFormat="1" ht="71.25" customHeight="1" x14ac:dyDescent="0.2">
      <c r="A153" s="89">
        <v>0</v>
      </c>
      <c r="B153" s="90"/>
      <c r="C153" s="90"/>
      <c r="D153" s="114" t="s">
        <v>205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206</v>
      </c>
      <c r="R153" s="27"/>
      <c r="S153" s="27"/>
      <c r="T153" s="27"/>
      <c r="U153" s="27"/>
      <c r="V153" s="114" t="s">
        <v>200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100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100</v>
      </c>
      <c r="AQ153" s="115"/>
      <c r="AR153" s="115"/>
      <c r="AS153" s="115"/>
      <c r="AT153" s="115"/>
      <c r="AU153" s="115">
        <v>100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100</v>
      </c>
      <c r="BF153" s="115"/>
      <c r="BG153" s="115"/>
      <c r="BH153" s="115"/>
      <c r="BI153" s="115"/>
    </row>
    <row r="154" spans="1:70" s="99" customFormat="1" ht="45" customHeight="1" x14ac:dyDescent="0.2">
      <c r="A154" s="89">
        <v>0</v>
      </c>
      <c r="B154" s="90"/>
      <c r="C154" s="90"/>
      <c r="D154" s="114" t="s">
        <v>207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206</v>
      </c>
      <c r="R154" s="27"/>
      <c r="S154" s="27"/>
      <c r="T154" s="27"/>
      <c r="U154" s="27"/>
      <c r="V154" s="114" t="s">
        <v>200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100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100</v>
      </c>
      <c r="AQ154" s="115"/>
      <c r="AR154" s="115"/>
      <c r="AS154" s="115"/>
      <c r="AT154" s="115"/>
      <c r="AU154" s="115">
        <v>100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100</v>
      </c>
      <c r="BF154" s="115"/>
      <c r="BG154" s="115"/>
      <c r="BH154" s="115"/>
      <c r="BI154" s="115"/>
    </row>
    <row r="155" spans="1:70" s="99" customFormat="1" ht="60" customHeight="1" x14ac:dyDescent="0.2">
      <c r="A155" s="89">
        <v>0</v>
      </c>
      <c r="B155" s="90"/>
      <c r="C155" s="90"/>
      <c r="D155" s="114" t="s">
        <v>208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206</v>
      </c>
      <c r="R155" s="27"/>
      <c r="S155" s="27"/>
      <c r="T155" s="27"/>
      <c r="U155" s="27"/>
      <c r="V155" s="114" t="s">
        <v>200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0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0</v>
      </c>
      <c r="AQ155" s="115"/>
      <c r="AR155" s="115"/>
      <c r="AS155" s="115"/>
      <c r="AT155" s="115"/>
      <c r="AU155" s="115">
        <v>0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0</v>
      </c>
      <c r="BF155" s="115"/>
      <c r="BG155" s="115"/>
      <c r="BH155" s="115"/>
      <c r="BI155" s="115"/>
    </row>
    <row r="156" spans="1:70" s="99" customFormat="1" ht="75" customHeight="1" x14ac:dyDescent="0.2">
      <c r="A156" s="89">
        <v>0</v>
      </c>
      <c r="B156" s="90"/>
      <c r="C156" s="90"/>
      <c r="D156" s="114" t="s">
        <v>209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206</v>
      </c>
      <c r="R156" s="27"/>
      <c r="S156" s="27"/>
      <c r="T156" s="27"/>
      <c r="U156" s="27"/>
      <c r="V156" s="114" t="s">
        <v>200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100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100</v>
      </c>
      <c r="AQ156" s="115"/>
      <c r="AR156" s="115"/>
      <c r="AS156" s="115"/>
      <c r="AT156" s="115"/>
      <c r="AU156" s="115">
        <v>100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100</v>
      </c>
      <c r="BF156" s="115"/>
      <c r="BG156" s="115"/>
      <c r="BH156" s="115"/>
      <c r="BI156" s="115"/>
    </row>
    <row r="158" spans="1:70" ht="14.25" customHeight="1" x14ac:dyDescent="12.75">
      <c r="A158" s="29" t="s">
        <v>124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0" ht="15" customHeight="1" x14ac:dyDescent="0.2">
      <c r="A159" s="44" t="s">
        <v>228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</row>
    <row r="160" spans="1:70" ht="12.95" customHeight="1" x14ac:dyDescent="0.2">
      <c r="A160" s="51" t="s">
        <v>19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3"/>
      <c r="U160" s="27" t="s">
        <v>229</v>
      </c>
      <c r="V160" s="27"/>
      <c r="W160" s="27"/>
      <c r="X160" s="27"/>
      <c r="Y160" s="27"/>
      <c r="Z160" s="27"/>
      <c r="AA160" s="27"/>
      <c r="AB160" s="27"/>
      <c r="AC160" s="27"/>
      <c r="AD160" s="27"/>
      <c r="AE160" s="27" t="s">
        <v>232</v>
      </c>
      <c r="AF160" s="27"/>
      <c r="AG160" s="27"/>
      <c r="AH160" s="27"/>
      <c r="AI160" s="27"/>
      <c r="AJ160" s="27"/>
      <c r="AK160" s="27"/>
      <c r="AL160" s="27"/>
      <c r="AM160" s="27"/>
      <c r="AN160" s="27"/>
      <c r="AO160" s="27" t="s">
        <v>240</v>
      </c>
      <c r="AP160" s="27"/>
      <c r="AQ160" s="27"/>
      <c r="AR160" s="27"/>
      <c r="AS160" s="27"/>
      <c r="AT160" s="27"/>
      <c r="AU160" s="27"/>
      <c r="AV160" s="27"/>
      <c r="AW160" s="27"/>
      <c r="AX160" s="27"/>
      <c r="AY160" s="27" t="s">
        <v>250</v>
      </c>
      <c r="AZ160" s="27"/>
      <c r="BA160" s="27"/>
      <c r="BB160" s="27"/>
      <c r="BC160" s="27"/>
      <c r="BD160" s="27"/>
      <c r="BE160" s="27"/>
      <c r="BF160" s="27"/>
      <c r="BG160" s="27"/>
      <c r="BH160" s="27"/>
      <c r="BI160" s="27" t="s">
        <v>255</v>
      </c>
      <c r="BJ160" s="27"/>
      <c r="BK160" s="27"/>
      <c r="BL160" s="27"/>
      <c r="BM160" s="27"/>
      <c r="BN160" s="27"/>
      <c r="BO160" s="27"/>
      <c r="BP160" s="27"/>
      <c r="BQ160" s="27"/>
      <c r="BR160" s="27"/>
    </row>
    <row r="161" spans="1:79" ht="30" customHeight="1" x14ac:dyDescent="0.2">
      <c r="A161" s="54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6"/>
      <c r="U161" s="27" t="s">
        <v>4</v>
      </c>
      <c r="V161" s="27"/>
      <c r="W161" s="27"/>
      <c r="X161" s="27"/>
      <c r="Y161" s="27"/>
      <c r="Z161" s="27" t="s">
        <v>3</v>
      </c>
      <c r="AA161" s="27"/>
      <c r="AB161" s="27"/>
      <c r="AC161" s="27"/>
      <c r="AD161" s="27"/>
      <c r="AE161" s="27" t="s">
        <v>4</v>
      </c>
      <c r="AF161" s="27"/>
      <c r="AG161" s="27"/>
      <c r="AH161" s="27"/>
      <c r="AI161" s="27"/>
      <c r="AJ161" s="27" t="s">
        <v>3</v>
      </c>
      <c r="AK161" s="27"/>
      <c r="AL161" s="27"/>
      <c r="AM161" s="27"/>
      <c r="AN161" s="27"/>
      <c r="AO161" s="27" t="s">
        <v>4</v>
      </c>
      <c r="AP161" s="27"/>
      <c r="AQ161" s="27"/>
      <c r="AR161" s="27"/>
      <c r="AS161" s="27"/>
      <c r="AT161" s="27" t="s">
        <v>3</v>
      </c>
      <c r="AU161" s="27"/>
      <c r="AV161" s="27"/>
      <c r="AW161" s="27"/>
      <c r="AX161" s="27"/>
      <c r="AY161" s="27" t="s">
        <v>4</v>
      </c>
      <c r="AZ161" s="27"/>
      <c r="BA161" s="27"/>
      <c r="BB161" s="27"/>
      <c r="BC161" s="27"/>
      <c r="BD161" s="27" t="s">
        <v>3</v>
      </c>
      <c r="BE161" s="27"/>
      <c r="BF161" s="27"/>
      <c r="BG161" s="27"/>
      <c r="BH161" s="27"/>
      <c r="BI161" s="27" t="s">
        <v>4</v>
      </c>
      <c r="BJ161" s="27"/>
      <c r="BK161" s="27"/>
      <c r="BL161" s="27"/>
      <c r="BM161" s="27"/>
      <c r="BN161" s="27" t="s">
        <v>3</v>
      </c>
      <c r="BO161" s="27"/>
      <c r="BP161" s="27"/>
      <c r="BQ161" s="27"/>
      <c r="BR161" s="27"/>
    </row>
    <row r="162" spans="1:79" ht="15" customHeight="1" x14ac:dyDescent="0.2">
      <c r="A162" s="36">
        <v>1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8"/>
      <c r="U162" s="27">
        <v>2</v>
      </c>
      <c r="V162" s="27"/>
      <c r="W162" s="27"/>
      <c r="X162" s="27"/>
      <c r="Y162" s="27"/>
      <c r="Z162" s="27">
        <v>3</v>
      </c>
      <c r="AA162" s="27"/>
      <c r="AB162" s="27"/>
      <c r="AC162" s="27"/>
      <c r="AD162" s="27"/>
      <c r="AE162" s="27">
        <v>4</v>
      </c>
      <c r="AF162" s="27"/>
      <c r="AG162" s="27"/>
      <c r="AH162" s="27"/>
      <c r="AI162" s="27"/>
      <c r="AJ162" s="27">
        <v>5</v>
      </c>
      <c r="AK162" s="27"/>
      <c r="AL162" s="27"/>
      <c r="AM162" s="27"/>
      <c r="AN162" s="27"/>
      <c r="AO162" s="27">
        <v>6</v>
      </c>
      <c r="AP162" s="27"/>
      <c r="AQ162" s="27"/>
      <c r="AR162" s="27"/>
      <c r="AS162" s="27"/>
      <c r="AT162" s="27">
        <v>7</v>
      </c>
      <c r="AU162" s="27"/>
      <c r="AV162" s="27"/>
      <c r="AW162" s="27"/>
      <c r="AX162" s="27"/>
      <c r="AY162" s="27">
        <v>8</v>
      </c>
      <c r="AZ162" s="27"/>
      <c r="BA162" s="27"/>
      <c r="BB162" s="27"/>
      <c r="BC162" s="27"/>
      <c r="BD162" s="27">
        <v>9</v>
      </c>
      <c r="BE162" s="27"/>
      <c r="BF162" s="27"/>
      <c r="BG162" s="27"/>
      <c r="BH162" s="27"/>
      <c r="BI162" s="27">
        <v>10</v>
      </c>
      <c r="BJ162" s="27"/>
      <c r="BK162" s="27"/>
      <c r="BL162" s="27"/>
      <c r="BM162" s="27"/>
      <c r="BN162" s="27">
        <v>11</v>
      </c>
      <c r="BO162" s="27"/>
      <c r="BP162" s="27"/>
      <c r="BQ162" s="27"/>
      <c r="BR162" s="27"/>
    </row>
    <row r="163" spans="1:79" s="1" customFormat="1" ht="15.75" hidden="1" customHeight="1" x14ac:dyDescent="0.2">
      <c r="A163" s="39" t="s">
        <v>57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1"/>
      <c r="U163" s="26" t="s">
        <v>65</v>
      </c>
      <c r="V163" s="26"/>
      <c r="W163" s="26"/>
      <c r="X163" s="26"/>
      <c r="Y163" s="26"/>
      <c r="Z163" s="30" t="s">
        <v>66</v>
      </c>
      <c r="AA163" s="30"/>
      <c r="AB163" s="30"/>
      <c r="AC163" s="30"/>
      <c r="AD163" s="30"/>
      <c r="AE163" s="26" t="s">
        <v>67</v>
      </c>
      <c r="AF163" s="26"/>
      <c r="AG163" s="26"/>
      <c r="AH163" s="26"/>
      <c r="AI163" s="26"/>
      <c r="AJ163" s="30" t="s">
        <v>68</v>
      </c>
      <c r="AK163" s="30"/>
      <c r="AL163" s="30"/>
      <c r="AM163" s="30"/>
      <c r="AN163" s="30"/>
      <c r="AO163" s="26" t="s">
        <v>58</v>
      </c>
      <c r="AP163" s="26"/>
      <c r="AQ163" s="26"/>
      <c r="AR163" s="26"/>
      <c r="AS163" s="26"/>
      <c r="AT163" s="30" t="s">
        <v>59</v>
      </c>
      <c r="AU163" s="30"/>
      <c r="AV163" s="30"/>
      <c r="AW163" s="30"/>
      <c r="AX163" s="30"/>
      <c r="AY163" s="26" t="s">
        <v>60</v>
      </c>
      <c r="AZ163" s="26"/>
      <c r="BA163" s="26"/>
      <c r="BB163" s="26"/>
      <c r="BC163" s="26"/>
      <c r="BD163" s="30" t="s">
        <v>61</v>
      </c>
      <c r="BE163" s="30"/>
      <c r="BF163" s="30"/>
      <c r="BG163" s="30"/>
      <c r="BH163" s="30"/>
      <c r="BI163" s="26" t="s">
        <v>62</v>
      </c>
      <c r="BJ163" s="26"/>
      <c r="BK163" s="26"/>
      <c r="BL163" s="26"/>
      <c r="BM163" s="26"/>
      <c r="BN163" s="30" t="s">
        <v>63</v>
      </c>
      <c r="BO163" s="30"/>
      <c r="BP163" s="30"/>
      <c r="BQ163" s="30"/>
      <c r="BR163" s="30"/>
      <c r="CA163" t="s">
        <v>41</v>
      </c>
    </row>
    <row r="164" spans="1:79" s="6" customFormat="1" ht="12.75" customHeight="1" x14ac:dyDescent="0.2">
      <c r="A164" s="86" t="s">
        <v>147</v>
      </c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8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CA164" s="6" t="s">
        <v>42</v>
      </c>
    </row>
    <row r="165" spans="1:79" s="99" customFormat="1" ht="38.25" customHeight="1" x14ac:dyDescent="0.2">
      <c r="A165" s="92" t="s">
        <v>210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4"/>
      <c r="U165" s="117" t="s">
        <v>173</v>
      </c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 t="s">
        <v>173</v>
      </c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 t="s">
        <v>173</v>
      </c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 t="s">
        <v>173</v>
      </c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 t="s">
        <v>173</v>
      </c>
      <c r="BJ165" s="117"/>
      <c r="BK165" s="117"/>
      <c r="BL165" s="117"/>
      <c r="BM165" s="117"/>
      <c r="BN165" s="117"/>
      <c r="BO165" s="117"/>
      <c r="BP165" s="117"/>
      <c r="BQ165" s="117"/>
      <c r="BR165" s="117"/>
    </row>
    <row r="168" spans="1:79" ht="14.25" customHeight="1" x14ac:dyDescent="0.2">
      <c r="A168" s="29" t="s">
        <v>125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 x14ac:dyDescent="0.2">
      <c r="A169" s="51" t="s">
        <v>6</v>
      </c>
      <c r="B169" s="52"/>
      <c r="C169" s="52"/>
      <c r="D169" s="51" t="s">
        <v>10</v>
      </c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3"/>
      <c r="W169" s="27" t="s">
        <v>229</v>
      </c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 t="s">
        <v>233</v>
      </c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 t="s">
        <v>245</v>
      </c>
      <c r="AV169" s="27"/>
      <c r="AW169" s="27"/>
      <c r="AX169" s="27"/>
      <c r="AY169" s="27"/>
      <c r="AZ169" s="27"/>
      <c r="BA169" s="27" t="s">
        <v>251</v>
      </c>
      <c r="BB169" s="27"/>
      <c r="BC169" s="27"/>
      <c r="BD169" s="27"/>
      <c r="BE169" s="27"/>
      <c r="BF169" s="27"/>
      <c r="BG169" s="27" t="s">
        <v>260</v>
      </c>
      <c r="BH169" s="27"/>
      <c r="BI169" s="27"/>
      <c r="BJ169" s="27"/>
      <c r="BK169" s="27"/>
      <c r="BL169" s="27"/>
    </row>
    <row r="170" spans="1:79" ht="15" customHeight="1" x14ac:dyDescent="0.2">
      <c r="A170" s="71"/>
      <c r="B170" s="72"/>
      <c r="C170" s="72"/>
      <c r="D170" s="71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3"/>
      <c r="W170" s="27" t="s">
        <v>4</v>
      </c>
      <c r="X170" s="27"/>
      <c r="Y170" s="27"/>
      <c r="Z170" s="27"/>
      <c r="AA170" s="27"/>
      <c r="AB170" s="27"/>
      <c r="AC170" s="27" t="s">
        <v>3</v>
      </c>
      <c r="AD170" s="27"/>
      <c r="AE170" s="27"/>
      <c r="AF170" s="27"/>
      <c r="AG170" s="27"/>
      <c r="AH170" s="27"/>
      <c r="AI170" s="27" t="s">
        <v>4</v>
      </c>
      <c r="AJ170" s="27"/>
      <c r="AK170" s="27"/>
      <c r="AL170" s="27"/>
      <c r="AM170" s="27"/>
      <c r="AN170" s="27"/>
      <c r="AO170" s="27" t="s">
        <v>3</v>
      </c>
      <c r="AP170" s="27"/>
      <c r="AQ170" s="27"/>
      <c r="AR170" s="27"/>
      <c r="AS170" s="27"/>
      <c r="AT170" s="27"/>
      <c r="AU170" s="74" t="s">
        <v>4</v>
      </c>
      <c r="AV170" s="74"/>
      <c r="AW170" s="74"/>
      <c r="AX170" s="74" t="s">
        <v>3</v>
      </c>
      <c r="AY170" s="74"/>
      <c r="AZ170" s="74"/>
      <c r="BA170" s="74" t="s">
        <v>4</v>
      </c>
      <c r="BB170" s="74"/>
      <c r="BC170" s="74"/>
      <c r="BD170" s="74" t="s">
        <v>3</v>
      </c>
      <c r="BE170" s="74"/>
      <c r="BF170" s="74"/>
      <c r="BG170" s="74" t="s">
        <v>4</v>
      </c>
      <c r="BH170" s="74"/>
      <c r="BI170" s="74"/>
      <c r="BJ170" s="74" t="s">
        <v>3</v>
      </c>
      <c r="BK170" s="74"/>
      <c r="BL170" s="74"/>
    </row>
    <row r="171" spans="1:79" ht="57" customHeight="1" x14ac:dyDescent="0.2">
      <c r="A171" s="54"/>
      <c r="B171" s="55"/>
      <c r="C171" s="55"/>
      <c r="D171" s="54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27" t="s">
        <v>12</v>
      </c>
      <c r="X171" s="27"/>
      <c r="Y171" s="27"/>
      <c r="Z171" s="27" t="s">
        <v>11</v>
      </c>
      <c r="AA171" s="27"/>
      <c r="AB171" s="27"/>
      <c r="AC171" s="27" t="s">
        <v>12</v>
      </c>
      <c r="AD171" s="27"/>
      <c r="AE171" s="27"/>
      <c r="AF171" s="27" t="s">
        <v>11</v>
      </c>
      <c r="AG171" s="27"/>
      <c r="AH171" s="27"/>
      <c r="AI171" s="27" t="s">
        <v>12</v>
      </c>
      <c r="AJ171" s="27"/>
      <c r="AK171" s="27"/>
      <c r="AL171" s="27" t="s">
        <v>11</v>
      </c>
      <c r="AM171" s="27"/>
      <c r="AN171" s="27"/>
      <c r="AO171" s="27" t="s">
        <v>12</v>
      </c>
      <c r="AP171" s="27"/>
      <c r="AQ171" s="27"/>
      <c r="AR171" s="27" t="s">
        <v>11</v>
      </c>
      <c r="AS171" s="27"/>
      <c r="AT171" s="27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</row>
    <row r="172" spans="1:79" ht="15" customHeight="1" x14ac:dyDescent="0.2">
      <c r="A172" s="36">
        <v>1</v>
      </c>
      <c r="B172" s="37"/>
      <c r="C172" s="37"/>
      <c r="D172" s="36">
        <v>2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8"/>
      <c r="W172" s="27">
        <v>3</v>
      </c>
      <c r="X172" s="27"/>
      <c r="Y172" s="27"/>
      <c r="Z172" s="27">
        <v>4</v>
      </c>
      <c r="AA172" s="27"/>
      <c r="AB172" s="27"/>
      <c r="AC172" s="27">
        <v>5</v>
      </c>
      <c r="AD172" s="27"/>
      <c r="AE172" s="27"/>
      <c r="AF172" s="27">
        <v>6</v>
      </c>
      <c r="AG172" s="27"/>
      <c r="AH172" s="27"/>
      <c r="AI172" s="27">
        <v>7</v>
      </c>
      <c r="AJ172" s="27"/>
      <c r="AK172" s="27"/>
      <c r="AL172" s="27">
        <v>8</v>
      </c>
      <c r="AM172" s="27"/>
      <c r="AN172" s="27"/>
      <c r="AO172" s="27">
        <v>9</v>
      </c>
      <c r="AP172" s="27"/>
      <c r="AQ172" s="27"/>
      <c r="AR172" s="27">
        <v>10</v>
      </c>
      <c r="AS172" s="27"/>
      <c r="AT172" s="27"/>
      <c r="AU172" s="27">
        <v>11</v>
      </c>
      <c r="AV172" s="27"/>
      <c r="AW172" s="27"/>
      <c r="AX172" s="27">
        <v>12</v>
      </c>
      <c r="AY172" s="27"/>
      <c r="AZ172" s="27"/>
      <c r="BA172" s="27">
        <v>13</v>
      </c>
      <c r="BB172" s="27"/>
      <c r="BC172" s="27"/>
      <c r="BD172" s="27">
        <v>14</v>
      </c>
      <c r="BE172" s="27"/>
      <c r="BF172" s="27"/>
      <c r="BG172" s="27">
        <v>15</v>
      </c>
      <c r="BH172" s="27"/>
      <c r="BI172" s="27"/>
      <c r="BJ172" s="27">
        <v>16</v>
      </c>
      <c r="BK172" s="27"/>
      <c r="BL172" s="27"/>
    </row>
    <row r="173" spans="1:79" s="1" customFormat="1" ht="12.75" hidden="1" customHeight="1" x14ac:dyDescent="0.2">
      <c r="A173" s="39" t="s">
        <v>69</v>
      </c>
      <c r="B173" s="40"/>
      <c r="C173" s="40"/>
      <c r="D173" s="39" t="s">
        <v>57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1"/>
      <c r="W173" s="26" t="s">
        <v>72</v>
      </c>
      <c r="X173" s="26"/>
      <c r="Y173" s="26"/>
      <c r="Z173" s="26" t="s">
        <v>73</v>
      </c>
      <c r="AA173" s="26"/>
      <c r="AB173" s="26"/>
      <c r="AC173" s="30" t="s">
        <v>74</v>
      </c>
      <c r="AD173" s="30"/>
      <c r="AE173" s="30"/>
      <c r="AF173" s="30" t="s">
        <v>75</v>
      </c>
      <c r="AG173" s="30"/>
      <c r="AH173" s="30"/>
      <c r="AI173" s="26" t="s">
        <v>76</v>
      </c>
      <c r="AJ173" s="26"/>
      <c r="AK173" s="26"/>
      <c r="AL173" s="26" t="s">
        <v>77</v>
      </c>
      <c r="AM173" s="26"/>
      <c r="AN173" s="26"/>
      <c r="AO173" s="30" t="s">
        <v>104</v>
      </c>
      <c r="AP173" s="30"/>
      <c r="AQ173" s="30"/>
      <c r="AR173" s="30" t="s">
        <v>78</v>
      </c>
      <c r="AS173" s="30"/>
      <c r="AT173" s="30"/>
      <c r="AU173" s="26" t="s">
        <v>105</v>
      </c>
      <c r="AV173" s="26"/>
      <c r="AW173" s="26"/>
      <c r="AX173" s="30" t="s">
        <v>106</v>
      </c>
      <c r="AY173" s="30"/>
      <c r="AZ173" s="30"/>
      <c r="BA173" s="26" t="s">
        <v>107</v>
      </c>
      <c r="BB173" s="26"/>
      <c r="BC173" s="26"/>
      <c r="BD173" s="30" t="s">
        <v>108</v>
      </c>
      <c r="BE173" s="30"/>
      <c r="BF173" s="30"/>
      <c r="BG173" s="26" t="s">
        <v>109</v>
      </c>
      <c r="BH173" s="26"/>
      <c r="BI173" s="26"/>
      <c r="BJ173" s="30" t="s">
        <v>110</v>
      </c>
      <c r="BK173" s="30"/>
      <c r="BL173" s="30"/>
      <c r="CA173" s="1" t="s">
        <v>103</v>
      </c>
    </row>
    <row r="174" spans="1:79" s="6" customFormat="1" ht="12.75" customHeight="1" x14ac:dyDescent="0.2">
      <c r="A174" s="86">
        <v>1</v>
      </c>
      <c r="B174" s="87"/>
      <c r="C174" s="87"/>
      <c r="D174" s="100" t="s">
        <v>211</v>
      </c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CA174" s="6" t="s">
        <v>43</v>
      </c>
    </row>
    <row r="175" spans="1:79" s="99" customFormat="1" ht="25.5" customHeight="1" x14ac:dyDescent="0.2">
      <c r="A175" s="89">
        <v>2</v>
      </c>
      <c r="B175" s="90"/>
      <c r="C175" s="90"/>
      <c r="D175" s="92" t="s">
        <v>212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4"/>
      <c r="W175" s="115" t="s">
        <v>173</v>
      </c>
      <c r="X175" s="115"/>
      <c r="Y175" s="115"/>
      <c r="Z175" s="115" t="s">
        <v>173</v>
      </c>
      <c r="AA175" s="115"/>
      <c r="AB175" s="115"/>
      <c r="AC175" s="115"/>
      <c r="AD175" s="115"/>
      <c r="AE175" s="115"/>
      <c r="AF175" s="115"/>
      <c r="AG175" s="115"/>
      <c r="AH175" s="115"/>
      <c r="AI175" s="115" t="s">
        <v>173</v>
      </c>
      <c r="AJ175" s="115"/>
      <c r="AK175" s="115"/>
      <c r="AL175" s="115" t="s">
        <v>173</v>
      </c>
      <c r="AM175" s="115"/>
      <c r="AN175" s="115"/>
      <c r="AO175" s="115"/>
      <c r="AP175" s="115"/>
      <c r="AQ175" s="115"/>
      <c r="AR175" s="115"/>
      <c r="AS175" s="115"/>
      <c r="AT175" s="115"/>
      <c r="AU175" s="115" t="s">
        <v>173</v>
      </c>
      <c r="AV175" s="115"/>
      <c r="AW175" s="115"/>
      <c r="AX175" s="115"/>
      <c r="AY175" s="115"/>
      <c r="AZ175" s="115"/>
      <c r="BA175" s="115" t="s">
        <v>173</v>
      </c>
      <c r="BB175" s="115"/>
      <c r="BC175" s="115"/>
      <c r="BD175" s="115"/>
      <c r="BE175" s="115"/>
      <c r="BF175" s="115"/>
      <c r="BG175" s="115" t="s">
        <v>173</v>
      </c>
      <c r="BH175" s="115"/>
      <c r="BI175" s="115"/>
      <c r="BJ175" s="115"/>
      <c r="BK175" s="115"/>
      <c r="BL175" s="115"/>
    </row>
    <row r="178" spans="1:79" ht="14.25" customHeight="1" x14ac:dyDescent="0.2">
      <c r="A178" s="29" t="s">
        <v>153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4.25" customHeight="1" x14ac:dyDescent="0.2">
      <c r="A179" s="29" t="s">
        <v>246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</row>
    <row r="180" spans="1:79" ht="15" customHeight="1" x14ac:dyDescent="0.2">
      <c r="A180" s="31" t="s">
        <v>228</v>
      </c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</row>
    <row r="181" spans="1:79" ht="15" customHeight="1" x14ac:dyDescent="0.2">
      <c r="A181" s="27" t="s">
        <v>6</v>
      </c>
      <c r="B181" s="27"/>
      <c r="C181" s="27"/>
      <c r="D181" s="27"/>
      <c r="E181" s="27"/>
      <c r="F181" s="27"/>
      <c r="G181" s="27" t="s">
        <v>126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 t="s">
        <v>13</v>
      </c>
      <c r="U181" s="27"/>
      <c r="V181" s="27"/>
      <c r="W181" s="27"/>
      <c r="X181" s="27"/>
      <c r="Y181" s="27"/>
      <c r="Z181" s="27"/>
      <c r="AA181" s="36" t="s">
        <v>229</v>
      </c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7"/>
      <c r="AP181" s="36" t="s">
        <v>232</v>
      </c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8"/>
      <c r="BE181" s="36" t="s">
        <v>240</v>
      </c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8"/>
    </row>
    <row r="182" spans="1:79" ht="32.1" customHeight="1" x14ac:dyDescent="12.7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 t="s">
        <v>4</v>
      </c>
      <c r="AB182" s="27"/>
      <c r="AC182" s="27"/>
      <c r="AD182" s="27"/>
      <c r="AE182" s="27"/>
      <c r="AF182" s="27" t="s">
        <v>3</v>
      </c>
      <c r="AG182" s="27"/>
      <c r="AH182" s="27"/>
      <c r="AI182" s="27"/>
      <c r="AJ182" s="27"/>
      <c r="AK182" s="27" t="s">
        <v>89</v>
      </c>
      <c r="AL182" s="27"/>
      <c r="AM182" s="27"/>
      <c r="AN182" s="27"/>
      <c r="AO182" s="27"/>
      <c r="AP182" s="27" t="s">
        <v>4</v>
      </c>
      <c r="AQ182" s="27"/>
      <c r="AR182" s="27"/>
      <c r="AS182" s="27"/>
      <c r="AT182" s="27"/>
      <c r="AU182" s="27" t="s">
        <v>3</v>
      </c>
      <c r="AV182" s="27"/>
      <c r="AW182" s="27"/>
      <c r="AX182" s="27"/>
      <c r="AY182" s="27"/>
      <c r="AZ182" s="27" t="s">
        <v>96</v>
      </c>
      <c r="BA182" s="27"/>
      <c r="BB182" s="27"/>
      <c r="BC182" s="27"/>
      <c r="BD182" s="27"/>
      <c r="BE182" s="27" t="s">
        <v>4</v>
      </c>
      <c r="BF182" s="27"/>
      <c r="BG182" s="27"/>
      <c r="BH182" s="27"/>
      <c r="BI182" s="27"/>
      <c r="BJ182" s="27" t="s">
        <v>3</v>
      </c>
      <c r="BK182" s="27"/>
      <c r="BL182" s="27"/>
      <c r="BM182" s="27"/>
      <c r="BN182" s="27"/>
      <c r="BO182" s="27" t="s">
        <v>127</v>
      </c>
      <c r="BP182" s="27"/>
      <c r="BQ182" s="27"/>
      <c r="BR182" s="27"/>
      <c r="BS182" s="27"/>
    </row>
    <row r="183" spans="1:79" ht="15" customHeight="1" x14ac:dyDescent="0.2">
      <c r="A183" s="27">
        <v>1</v>
      </c>
      <c r="B183" s="27"/>
      <c r="C183" s="27"/>
      <c r="D183" s="27"/>
      <c r="E183" s="27"/>
      <c r="F183" s="27"/>
      <c r="G183" s="27">
        <v>2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>
        <v>3</v>
      </c>
      <c r="U183" s="27"/>
      <c r="V183" s="27"/>
      <c r="W183" s="27"/>
      <c r="X183" s="27"/>
      <c r="Y183" s="27"/>
      <c r="Z183" s="27"/>
      <c r="AA183" s="27">
        <v>4</v>
      </c>
      <c r="AB183" s="27"/>
      <c r="AC183" s="27"/>
      <c r="AD183" s="27"/>
      <c r="AE183" s="27"/>
      <c r="AF183" s="27">
        <v>5</v>
      </c>
      <c r="AG183" s="27"/>
      <c r="AH183" s="27"/>
      <c r="AI183" s="27"/>
      <c r="AJ183" s="27"/>
      <c r="AK183" s="27">
        <v>6</v>
      </c>
      <c r="AL183" s="27"/>
      <c r="AM183" s="27"/>
      <c r="AN183" s="27"/>
      <c r="AO183" s="27"/>
      <c r="AP183" s="27">
        <v>7</v>
      </c>
      <c r="AQ183" s="27"/>
      <c r="AR183" s="27"/>
      <c r="AS183" s="27"/>
      <c r="AT183" s="27"/>
      <c r="AU183" s="27">
        <v>8</v>
      </c>
      <c r="AV183" s="27"/>
      <c r="AW183" s="27"/>
      <c r="AX183" s="27"/>
      <c r="AY183" s="27"/>
      <c r="AZ183" s="27">
        <v>9</v>
      </c>
      <c r="BA183" s="27"/>
      <c r="BB183" s="27"/>
      <c r="BC183" s="27"/>
      <c r="BD183" s="27"/>
      <c r="BE183" s="27">
        <v>10</v>
      </c>
      <c r="BF183" s="27"/>
      <c r="BG183" s="27"/>
      <c r="BH183" s="27"/>
      <c r="BI183" s="27"/>
      <c r="BJ183" s="27">
        <v>11</v>
      </c>
      <c r="BK183" s="27"/>
      <c r="BL183" s="27"/>
      <c r="BM183" s="27"/>
      <c r="BN183" s="27"/>
      <c r="BO183" s="27">
        <v>12</v>
      </c>
      <c r="BP183" s="27"/>
      <c r="BQ183" s="27"/>
      <c r="BR183" s="27"/>
      <c r="BS183" s="27"/>
    </row>
    <row r="184" spans="1:79" s="1" customFormat="1" ht="15" hidden="1" customHeight="1" x14ac:dyDescent="0.2">
      <c r="A184" s="26" t="s">
        <v>69</v>
      </c>
      <c r="B184" s="26"/>
      <c r="C184" s="26"/>
      <c r="D184" s="26"/>
      <c r="E184" s="26"/>
      <c r="F184" s="26"/>
      <c r="G184" s="67" t="s">
        <v>57</v>
      </c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 t="s">
        <v>79</v>
      </c>
      <c r="U184" s="67"/>
      <c r="V184" s="67"/>
      <c r="W184" s="67"/>
      <c r="X184" s="67"/>
      <c r="Y184" s="67"/>
      <c r="Z184" s="67"/>
      <c r="AA184" s="30" t="s">
        <v>65</v>
      </c>
      <c r="AB184" s="30"/>
      <c r="AC184" s="30"/>
      <c r="AD184" s="30"/>
      <c r="AE184" s="30"/>
      <c r="AF184" s="30" t="s">
        <v>66</v>
      </c>
      <c r="AG184" s="30"/>
      <c r="AH184" s="30"/>
      <c r="AI184" s="30"/>
      <c r="AJ184" s="30"/>
      <c r="AK184" s="50" t="s">
        <v>122</v>
      </c>
      <c r="AL184" s="50"/>
      <c r="AM184" s="50"/>
      <c r="AN184" s="50"/>
      <c r="AO184" s="50"/>
      <c r="AP184" s="30" t="s">
        <v>67</v>
      </c>
      <c r="AQ184" s="30"/>
      <c r="AR184" s="30"/>
      <c r="AS184" s="30"/>
      <c r="AT184" s="30"/>
      <c r="AU184" s="30" t="s">
        <v>68</v>
      </c>
      <c r="AV184" s="30"/>
      <c r="AW184" s="30"/>
      <c r="AX184" s="30"/>
      <c r="AY184" s="30"/>
      <c r="AZ184" s="50" t="s">
        <v>122</v>
      </c>
      <c r="BA184" s="50"/>
      <c r="BB184" s="50"/>
      <c r="BC184" s="50"/>
      <c r="BD184" s="50"/>
      <c r="BE184" s="30" t="s">
        <v>58</v>
      </c>
      <c r="BF184" s="30"/>
      <c r="BG184" s="30"/>
      <c r="BH184" s="30"/>
      <c r="BI184" s="30"/>
      <c r="BJ184" s="30" t="s">
        <v>59</v>
      </c>
      <c r="BK184" s="30"/>
      <c r="BL184" s="30"/>
      <c r="BM184" s="30"/>
      <c r="BN184" s="30"/>
      <c r="BO184" s="50" t="s">
        <v>122</v>
      </c>
      <c r="BP184" s="50"/>
      <c r="BQ184" s="50"/>
      <c r="BR184" s="50"/>
      <c r="BS184" s="50"/>
      <c r="CA184" s="1" t="s">
        <v>44</v>
      </c>
    </row>
    <row r="185" spans="1:79" s="99" customFormat="1" ht="38.25" customHeight="1" x14ac:dyDescent="0.2">
      <c r="A185" s="110">
        <v>1</v>
      </c>
      <c r="B185" s="110"/>
      <c r="C185" s="110"/>
      <c r="D185" s="110"/>
      <c r="E185" s="110"/>
      <c r="F185" s="110"/>
      <c r="G185" s="92" t="s">
        <v>213</v>
      </c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4"/>
      <c r="T185" s="118" t="s">
        <v>214</v>
      </c>
      <c r="U185" s="118"/>
      <c r="V185" s="118"/>
      <c r="W185" s="118"/>
      <c r="X185" s="118"/>
      <c r="Y185" s="118"/>
      <c r="Z185" s="118"/>
      <c r="AA185" s="117">
        <v>4456381</v>
      </c>
      <c r="AB185" s="117"/>
      <c r="AC185" s="117"/>
      <c r="AD185" s="117"/>
      <c r="AE185" s="117"/>
      <c r="AF185" s="117">
        <v>2174446</v>
      </c>
      <c r="AG185" s="117"/>
      <c r="AH185" s="117"/>
      <c r="AI185" s="117"/>
      <c r="AJ185" s="117"/>
      <c r="AK185" s="117">
        <f>IF(ISNUMBER(AA185),AA185,0)+IF(ISNUMBER(AF185),AF185,0)</f>
        <v>6630827</v>
      </c>
      <c r="AL185" s="117"/>
      <c r="AM185" s="117"/>
      <c r="AN185" s="117"/>
      <c r="AO185" s="117"/>
      <c r="AP185" s="117">
        <v>4552800</v>
      </c>
      <c r="AQ185" s="117"/>
      <c r="AR185" s="117"/>
      <c r="AS185" s="117"/>
      <c r="AT185" s="117"/>
      <c r="AU185" s="117">
        <v>0</v>
      </c>
      <c r="AV185" s="117"/>
      <c r="AW185" s="117"/>
      <c r="AX185" s="117"/>
      <c r="AY185" s="117"/>
      <c r="AZ185" s="117">
        <f>IF(ISNUMBER(AP185),AP185,0)+IF(ISNUMBER(AU185),AU185,0)</f>
        <v>4552800</v>
      </c>
      <c r="BA185" s="117"/>
      <c r="BB185" s="117"/>
      <c r="BC185" s="117"/>
      <c r="BD185" s="117"/>
      <c r="BE185" s="117">
        <v>4200000</v>
      </c>
      <c r="BF185" s="117"/>
      <c r="BG185" s="117"/>
      <c r="BH185" s="117"/>
      <c r="BI185" s="117"/>
      <c r="BJ185" s="117">
        <v>0</v>
      </c>
      <c r="BK185" s="117"/>
      <c r="BL185" s="117"/>
      <c r="BM185" s="117"/>
      <c r="BN185" s="117"/>
      <c r="BO185" s="117">
        <f>IF(ISNUMBER(BE185),BE185,0)+IF(ISNUMBER(BJ185),BJ185,0)</f>
        <v>4200000</v>
      </c>
      <c r="BP185" s="117"/>
      <c r="BQ185" s="117"/>
      <c r="BR185" s="117"/>
      <c r="BS185" s="117"/>
      <c r="CA185" s="99" t="s">
        <v>45</v>
      </c>
    </row>
    <row r="186" spans="1:79" s="6" customFormat="1" ht="12.75" customHeight="1" x14ac:dyDescent="0.2">
      <c r="A186" s="85"/>
      <c r="B186" s="85"/>
      <c r="C186" s="85"/>
      <c r="D186" s="85"/>
      <c r="E186" s="85"/>
      <c r="F186" s="85"/>
      <c r="G186" s="100" t="s">
        <v>147</v>
      </c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2"/>
      <c r="T186" s="119"/>
      <c r="U186" s="119"/>
      <c r="V186" s="119"/>
      <c r="W186" s="119"/>
      <c r="X186" s="119"/>
      <c r="Y186" s="119"/>
      <c r="Z186" s="119"/>
      <c r="AA186" s="116">
        <v>4456381</v>
      </c>
      <c r="AB186" s="116"/>
      <c r="AC186" s="116"/>
      <c r="AD186" s="116"/>
      <c r="AE186" s="116"/>
      <c r="AF186" s="116">
        <v>2174446</v>
      </c>
      <c r="AG186" s="116"/>
      <c r="AH186" s="116"/>
      <c r="AI186" s="116"/>
      <c r="AJ186" s="116"/>
      <c r="AK186" s="116">
        <f>IF(ISNUMBER(AA186),AA186,0)+IF(ISNUMBER(AF186),AF186,0)</f>
        <v>6630827</v>
      </c>
      <c r="AL186" s="116"/>
      <c r="AM186" s="116"/>
      <c r="AN186" s="116"/>
      <c r="AO186" s="116"/>
      <c r="AP186" s="116">
        <v>4552800</v>
      </c>
      <c r="AQ186" s="116"/>
      <c r="AR186" s="116"/>
      <c r="AS186" s="116"/>
      <c r="AT186" s="116"/>
      <c r="AU186" s="116">
        <v>0</v>
      </c>
      <c r="AV186" s="116"/>
      <c r="AW186" s="116"/>
      <c r="AX186" s="116"/>
      <c r="AY186" s="116"/>
      <c r="AZ186" s="116">
        <f>IF(ISNUMBER(AP186),AP186,0)+IF(ISNUMBER(AU186),AU186,0)</f>
        <v>4552800</v>
      </c>
      <c r="BA186" s="116"/>
      <c r="BB186" s="116"/>
      <c r="BC186" s="116"/>
      <c r="BD186" s="116"/>
      <c r="BE186" s="116">
        <v>4200000</v>
      </c>
      <c r="BF186" s="116"/>
      <c r="BG186" s="116"/>
      <c r="BH186" s="116"/>
      <c r="BI186" s="116"/>
      <c r="BJ186" s="116">
        <v>0</v>
      </c>
      <c r="BK186" s="116"/>
      <c r="BL186" s="116"/>
      <c r="BM186" s="116"/>
      <c r="BN186" s="116"/>
      <c r="BO186" s="116">
        <f>IF(ISNUMBER(BE186),BE186,0)+IF(ISNUMBER(BJ186),BJ186,0)</f>
        <v>4200000</v>
      </c>
      <c r="BP186" s="116"/>
      <c r="BQ186" s="116"/>
      <c r="BR186" s="116"/>
      <c r="BS186" s="116"/>
    </row>
    <row r="188" spans="1:79" ht="13.5" customHeight="1" x14ac:dyDescent="12.75">
      <c r="A188" s="29" t="s">
        <v>261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79" ht="15" customHeight="1" x14ac:dyDescent="0.2">
      <c r="A189" s="44" t="s">
        <v>228</v>
      </c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</row>
    <row r="190" spans="1:79" ht="15" customHeight="1" x14ac:dyDescent="0.2">
      <c r="A190" s="27" t="s">
        <v>6</v>
      </c>
      <c r="B190" s="27"/>
      <c r="C190" s="27"/>
      <c r="D190" s="27"/>
      <c r="E190" s="27"/>
      <c r="F190" s="27"/>
      <c r="G190" s="27" t="s">
        <v>126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 t="s">
        <v>13</v>
      </c>
      <c r="U190" s="27"/>
      <c r="V190" s="27"/>
      <c r="W190" s="27"/>
      <c r="X190" s="27"/>
      <c r="Y190" s="27"/>
      <c r="Z190" s="27"/>
      <c r="AA190" s="36" t="s">
        <v>250</v>
      </c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7"/>
      <c r="AP190" s="36" t="s">
        <v>255</v>
      </c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8"/>
    </row>
    <row r="191" spans="1:79" ht="32.1" customHeight="1" x14ac:dyDescent="12.7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 t="s">
        <v>4</v>
      </c>
      <c r="AB191" s="27"/>
      <c r="AC191" s="27"/>
      <c r="AD191" s="27"/>
      <c r="AE191" s="27"/>
      <c r="AF191" s="27" t="s">
        <v>3</v>
      </c>
      <c r="AG191" s="27"/>
      <c r="AH191" s="27"/>
      <c r="AI191" s="27"/>
      <c r="AJ191" s="27"/>
      <c r="AK191" s="27" t="s">
        <v>89</v>
      </c>
      <c r="AL191" s="27"/>
      <c r="AM191" s="27"/>
      <c r="AN191" s="27"/>
      <c r="AO191" s="27"/>
      <c r="AP191" s="27" t="s">
        <v>4</v>
      </c>
      <c r="AQ191" s="27"/>
      <c r="AR191" s="27"/>
      <c r="AS191" s="27"/>
      <c r="AT191" s="27"/>
      <c r="AU191" s="27" t="s">
        <v>3</v>
      </c>
      <c r="AV191" s="27"/>
      <c r="AW191" s="27"/>
      <c r="AX191" s="27"/>
      <c r="AY191" s="27"/>
      <c r="AZ191" s="27" t="s">
        <v>96</v>
      </c>
      <c r="BA191" s="27"/>
      <c r="BB191" s="27"/>
      <c r="BC191" s="27"/>
      <c r="BD191" s="27"/>
    </row>
    <row r="192" spans="1:79" ht="15" customHeight="1" x14ac:dyDescent="0.2">
      <c r="A192" s="27">
        <v>1</v>
      </c>
      <c r="B192" s="27"/>
      <c r="C192" s="27"/>
      <c r="D192" s="27"/>
      <c r="E192" s="27"/>
      <c r="F192" s="27"/>
      <c r="G192" s="27">
        <v>2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>
        <v>3</v>
      </c>
      <c r="U192" s="27"/>
      <c r="V192" s="27"/>
      <c r="W192" s="27"/>
      <c r="X192" s="27"/>
      <c r="Y192" s="27"/>
      <c r="Z192" s="27"/>
      <c r="AA192" s="27">
        <v>4</v>
      </c>
      <c r="AB192" s="27"/>
      <c r="AC192" s="27"/>
      <c r="AD192" s="27"/>
      <c r="AE192" s="27"/>
      <c r="AF192" s="27">
        <v>5</v>
      </c>
      <c r="AG192" s="27"/>
      <c r="AH192" s="27"/>
      <c r="AI192" s="27"/>
      <c r="AJ192" s="27"/>
      <c r="AK192" s="27">
        <v>6</v>
      </c>
      <c r="AL192" s="27"/>
      <c r="AM192" s="27"/>
      <c r="AN192" s="27"/>
      <c r="AO192" s="27"/>
      <c r="AP192" s="27">
        <v>7</v>
      </c>
      <c r="AQ192" s="27"/>
      <c r="AR192" s="27"/>
      <c r="AS192" s="27"/>
      <c r="AT192" s="27"/>
      <c r="AU192" s="27">
        <v>8</v>
      </c>
      <c r="AV192" s="27"/>
      <c r="AW192" s="27"/>
      <c r="AX192" s="27"/>
      <c r="AY192" s="27"/>
      <c r="AZ192" s="27">
        <v>9</v>
      </c>
      <c r="BA192" s="27"/>
      <c r="BB192" s="27"/>
      <c r="BC192" s="27"/>
      <c r="BD192" s="27"/>
    </row>
    <row r="193" spans="1:79" s="1" customFormat="1" ht="12" hidden="1" customHeight="1" x14ac:dyDescent="0.2">
      <c r="A193" s="26" t="s">
        <v>69</v>
      </c>
      <c r="B193" s="26"/>
      <c r="C193" s="26"/>
      <c r="D193" s="26"/>
      <c r="E193" s="26"/>
      <c r="F193" s="26"/>
      <c r="G193" s="67" t="s">
        <v>57</v>
      </c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 t="s">
        <v>79</v>
      </c>
      <c r="U193" s="67"/>
      <c r="V193" s="67"/>
      <c r="W193" s="67"/>
      <c r="X193" s="67"/>
      <c r="Y193" s="67"/>
      <c r="Z193" s="67"/>
      <c r="AA193" s="30" t="s">
        <v>60</v>
      </c>
      <c r="AB193" s="30"/>
      <c r="AC193" s="30"/>
      <c r="AD193" s="30"/>
      <c r="AE193" s="30"/>
      <c r="AF193" s="30" t="s">
        <v>61</v>
      </c>
      <c r="AG193" s="30"/>
      <c r="AH193" s="30"/>
      <c r="AI193" s="30"/>
      <c r="AJ193" s="30"/>
      <c r="AK193" s="50" t="s">
        <v>122</v>
      </c>
      <c r="AL193" s="50"/>
      <c r="AM193" s="50"/>
      <c r="AN193" s="50"/>
      <c r="AO193" s="50"/>
      <c r="AP193" s="30" t="s">
        <v>62</v>
      </c>
      <c r="AQ193" s="30"/>
      <c r="AR193" s="30"/>
      <c r="AS193" s="30"/>
      <c r="AT193" s="30"/>
      <c r="AU193" s="30" t="s">
        <v>63</v>
      </c>
      <c r="AV193" s="30"/>
      <c r="AW193" s="30"/>
      <c r="AX193" s="30"/>
      <c r="AY193" s="30"/>
      <c r="AZ193" s="50" t="s">
        <v>122</v>
      </c>
      <c r="BA193" s="50"/>
      <c r="BB193" s="50"/>
      <c r="BC193" s="50"/>
      <c r="BD193" s="50"/>
      <c r="CA193" s="1" t="s">
        <v>46</v>
      </c>
    </row>
    <row r="194" spans="1:79" s="99" customFormat="1" ht="38.25" customHeight="1" x14ac:dyDescent="0.2">
      <c r="A194" s="110">
        <v>1</v>
      </c>
      <c r="B194" s="110"/>
      <c r="C194" s="110"/>
      <c r="D194" s="110"/>
      <c r="E194" s="110"/>
      <c r="F194" s="110"/>
      <c r="G194" s="92" t="s">
        <v>213</v>
      </c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118" t="s">
        <v>214</v>
      </c>
      <c r="U194" s="118"/>
      <c r="V194" s="118"/>
      <c r="W194" s="118"/>
      <c r="X194" s="118"/>
      <c r="Y194" s="118"/>
      <c r="Z194" s="118"/>
      <c r="AA194" s="117">
        <v>4725290</v>
      </c>
      <c r="AB194" s="117"/>
      <c r="AC194" s="117"/>
      <c r="AD194" s="117"/>
      <c r="AE194" s="117"/>
      <c r="AF194" s="117">
        <v>0</v>
      </c>
      <c r="AG194" s="117"/>
      <c r="AH194" s="117"/>
      <c r="AI194" s="117"/>
      <c r="AJ194" s="117"/>
      <c r="AK194" s="117">
        <f>IF(ISNUMBER(AA194),AA194,0)+IF(ISNUMBER(AF194),AF194,0)</f>
        <v>4725290</v>
      </c>
      <c r="AL194" s="117"/>
      <c r="AM194" s="117"/>
      <c r="AN194" s="117"/>
      <c r="AO194" s="117"/>
      <c r="AP194" s="117">
        <v>4448070</v>
      </c>
      <c r="AQ194" s="117"/>
      <c r="AR194" s="117"/>
      <c r="AS194" s="117"/>
      <c r="AT194" s="117"/>
      <c r="AU194" s="117">
        <v>0</v>
      </c>
      <c r="AV194" s="117"/>
      <c r="AW194" s="117"/>
      <c r="AX194" s="117"/>
      <c r="AY194" s="117"/>
      <c r="AZ194" s="117">
        <f>IF(ISNUMBER(AP194),AP194,0)+IF(ISNUMBER(AU194),AU194,0)</f>
        <v>4448070</v>
      </c>
      <c r="BA194" s="117"/>
      <c r="BB194" s="117"/>
      <c r="BC194" s="117"/>
      <c r="BD194" s="117"/>
      <c r="CA194" s="99" t="s">
        <v>47</v>
      </c>
    </row>
    <row r="195" spans="1:79" s="6" customFormat="1" x14ac:dyDescent="0.2">
      <c r="A195" s="85"/>
      <c r="B195" s="85"/>
      <c r="C195" s="85"/>
      <c r="D195" s="85"/>
      <c r="E195" s="85"/>
      <c r="F195" s="85"/>
      <c r="G195" s="100" t="s">
        <v>147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2"/>
      <c r="T195" s="119"/>
      <c r="U195" s="119"/>
      <c r="V195" s="119"/>
      <c r="W195" s="119"/>
      <c r="X195" s="119"/>
      <c r="Y195" s="119"/>
      <c r="Z195" s="119"/>
      <c r="AA195" s="116">
        <v>4725290</v>
      </c>
      <c r="AB195" s="116"/>
      <c r="AC195" s="116"/>
      <c r="AD195" s="116"/>
      <c r="AE195" s="116"/>
      <c r="AF195" s="116">
        <v>0</v>
      </c>
      <c r="AG195" s="116"/>
      <c r="AH195" s="116"/>
      <c r="AI195" s="116"/>
      <c r="AJ195" s="116"/>
      <c r="AK195" s="116">
        <f>IF(ISNUMBER(AA195),AA195,0)+IF(ISNUMBER(AF195),AF195,0)</f>
        <v>4725290</v>
      </c>
      <c r="AL195" s="116"/>
      <c r="AM195" s="116"/>
      <c r="AN195" s="116"/>
      <c r="AO195" s="116"/>
      <c r="AP195" s="116">
        <v>4448070</v>
      </c>
      <c r="AQ195" s="116"/>
      <c r="AR195" s="116"/>
      <c r="AS195" s="116"/>
      <c r="AT195" s="116"/>
      <c r="AU195" s="116">
        <v>0</v>
      </c>
      <c r="AV195" s="116"/>
      <c r="AW195" s="116"/>
      <c r="AX195" s="116"/>
      <c r="AY195" s="116"/>
      <c r="AZ195" s="116">
        <f>IF(ISNUMBER(AP195),AP195,0)+IF(ISNUMBER(AU195),AU195,0)</f>
        <v>4448070</v>
      </c>
      <c r="BA195" s="116"/>
      <c r="BB195" s="116"/>
      <c r="BC195" s="116"/>
      <c r="BD195" s="116"/>
    </row>
    <row r="198" spans="1:79" ht="14.25" customHeight="1" x14ac:dyDescent="0.2">
      <c r="A198" s="29" t="s">
        <v>262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5" customHeight="1" x14ac:dyDescent="0.2">
      <c r="A199" s="44" t="s">
        <v>228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</row>
    <row r="200" spans="1:79" ht="23.1" customHeight="1" x14ac:dyDescent="0.2">
      <c r="A200" s="27" t="s">
        <v>128</v>
      </c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51" t="s">
        <v>129</v>
      </c>
      <c r="O200" s="52"/>
      <c r="P200" s="52"/>
      <c r="Q200" s="52"/>
      <c r="R200" s="52"/>
      <c r="S200" s="52"/>
      <c r="T200" s="52"/>
      <c r="U200" s="53"/>
      <c r="V200" s="51" t="s">
        <v>130</v>
      </c>
      <c r="W200" s="52"/>
      <c r="X200" s="52"/>
      <c r="Y200" s="52"/>
      <c r="Z200" s="53"/>
      <c r="AA200" s="27" t="s">
        <v>229</v>
      </c>
      <c r="AB200" s="27"/>
      <c r="AC200" s="27"/>
      <c r="AD200" s="27"/>
      <c r="AE200" s="27"/>
      <c r="AF200" s="27"/>
      <c r="AG200" s="27"/>
      <c r="AH200" s="27"/>
      <c r="AI200" s="27"/>
      <c r="AJ200" s="27" t="s">
        <v>232</v>
      </c>
      <c r="AK200" s="27"/>
      <c r="AL200" s="27"/>
      <c r="AM200" s="27"/>
      <c r="AN200" s="27"/>
      <c r="AO200" s="27"/>
      <c r="AP200" s="27"/>
      <c r="AQ200" s="27"/>
      <c r="AR200" s="27"/>
      <c r="AS200" s="27" t="s">
        <v>240</v>
      </c>
      <c r="AT200" s="27"/>
      <c r="AU200" s="27"/>
      <c r="AV200" s="27"/>
      <c r="AW200" s="27"/>
      <c r="AX200" s="27"/>
      <c r="AY200" s="27"/>
      <c r="AZ200" s="27"/>
      <c r="BA200" s="27"/>
      <c r="BB200" s="27" t="s">
        <v>250</v>
      </c>
      <c r="BC200" s="27"/>
      <c r="BD200" s="27"/>
      <c r="BE200" s="27"/>
      <c r="BF200" s="27"/>
      <c r="BG200" s="27"/>
      <c r="BH200" s="27"/>
      <c r="BI200" s="27"/>
      <c r="BJ200" s="27"/>
      <c r="BK200" s="27" t="s">
        <v>255</v>
      </c>
      <c r="BL200" s="27"/>
      <c r="BM200" s="27"/>
      <c r="BN200" s="27"/>
      <c r="BO200" s="27"/>
      <c r="BP200" s="27"/>
      <c r="BQ200" s="27"/>
      <c r="BR200" s="27"/>
      <c r="BS200" s="27"/>
    </row>
    <row r="201" spans="1:79" ht="95.2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54"/>
      <c r="O201" s="55"/>
      <c r="P201" s="55"/>
      <c r="Q201" s="55"/>
      <c r="R201" s="55"/>
      <c r="S201" s="55"/>
      <c r="T201" s="55"/>
      <c r="U201" s="56"/>
      <c r="V201" s="54"/>
      <c r="W201" s="55"/>
      <c r="X201" s="55"/>
      <c r="Y201" s="55"/>
      <c r="Z201" s="56"/>
      <c r="AA201" s="74" t="s">
        <v>133</v>
      </c>
      <c r="AB201" s="74"/>
      <c r="AC201" s="74"/>
      <c r="AD201" s="74"/>
      <c r="AE201" s="74"/>
      <c r="AF201" s="74" t="s">
        <v>134</v>
      </c>
      <c r="AG201" s="74"/>
      <c r="AH201" s="74"/>
      <c r="AI201" s="74"/>
      <c r="AJ201" s="74" t="s">
        <v>133</v>
      </c>
      <c r="AK201" s="74"/>
      <c r="AL201" s="74"/>
      <c r="AM201" s="74"/>
      <c r="AN201" s="74"/>
      <c r="AO201" s="74" t="s">
        <v>134</v>
      </c>
      <c r="AP201" s="74"/>
      <c r="AQ201" s="74"/>
      <c r="AR201" s="74"/>
      <c r="AS201" s="74" t="s">
        <v>133</v>
      </c>
      <c r="AT201" s="74"/>
      <c r="AU201" s="74"/>
      <c r="AV201" s="74"/>
      <c r="AW201" s="74"/>
      <c r="AX201" s="74" t="s">
        <v>134</v>
      </c>
      <c r="AY201" s="74"/>
      <c r="AZ201" s="74"/>
      <c r="BA201" s="74"/>
      <c r="BB201" s="74" t="s">
        <v>133</v>
      </c>
      <c r="BC201" s="74"/>
      <c r="BD201" s="74"/>
      <c r="BE201" s="74"/>
      <c r="BF201" s="74"/>
      <c r="BG201" s="74" t="s">
        <v>134</v>
      </c>
      <c r="BH201" s="74"/>
      <c r="BI201" s="74"/>
      <c r="BJ201" s="74"/>
      <c r="BK201" s="74" t="s">
        <v>133</v>
      </c>
      <c r="BL201" s="74"/>
      <c r="BM201" s="74"/>
      <c r="BN201" s="74"/>
      <c r="BO201" s="74"/>
      <c r="BP201" s="74" t="s">
        <v>134</v>
      </c>
      <c r="BQ201" s="74"/>
      <c r="BR201" s="74"/>
      <c r="BS201" s="74"/>
    </row>
    <row r="202" spans="1:79" ht="15" customHeight="1" x14ac:dyDescent="0.2">
      <c r="A202" s="27">
        <v>1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36">
        <v>2</v>
      </c>
      <c r="O202" s="37"/>
      <c r="P202" s="37"/>
      <c r="Q202" s="37"/>
      <c r="R202" s="37"/>
      <c r="S202" s="37"/>
      <c r="T202" s="37"/>
      <c r="U202" s="38"/>
      <c r="V202" s="27">
        <v>3</v>
      </c>
      <c r="W202" s="27"/>
      <c r="X202" s="27"/>
      <c r="Y202" s="27"/>
      <c r="Z202" s="27"/>
      <c r="AA202" s="27">
        <v>4</v>
      </c>
      <c r="AB202" s="27"/>
      <c r="AC202" s="27"/>
      <c r="AD202" s="27"/>
      <c r="AE202" s="27"/>
      <c r="AF202" s="27">
        <v>5</v>
      </c>
      <c r="AG202" s="27"/>
      <c r="AH202" s="27"/>
      <c r="AI202" s="27"/>
      <c r="AJ202" s="27">
        <v>6</v>
      </c>
      <c r="AK202" s="27"/>
      <c r="AL202" s="27"/>
      <c r="AM202" s="27"/>
      <c r="AN202" s="27"/>
      <c r="AO202" s="27">
        <v>7</v>
      </c>
      <c r="AP202" s="27"/>
      <c r="AQ202" s="27"/>
      <c r="AR202" s="27"/>
      <c r="AS202" s="27">
        <v>8</v>
      </c>
      <c r="AT202" s="27"/>
      <c r="AU202" s="27"/>
      <c r="AV202" s="27"/>
      <c r="AW202" s="27"/>
      <c r="AX202" s="27">
        <v>9</v>
      </c>
      <c r="AY202" s="27"/>
      <c r="AZ202" s="27"/>
      <c r="BA202" s="27"/>
      <c r="BB202" s="27">
        <v>10</v>
      </c>
      <c r="BC202" s="27"/>
      <c r="BD202" s="27"/>
      <c r="BE202" s="27"/>
      <c r="BF202" s="27"/>
      <c r="BG202" s="27">
        <v>11</v>
      </c>
      <c r="BH202" s="27"/>
      <c r="BI202" s="27"/>
      <c r="BJ202" s="27"/>
      <c r="BK202" s="27">
        <v>12</v>
      </c>
      <c r="BL202" s="27"/>
      <c r="BM202" s="27"/>
      <c r="BN202" s="27"/>
      <c r="BO202" s="27"/>
      <c r="BP202" s="27">
        <v>13</v>
      </c>
      <c r="BQ202" s="27"/>
      <c r="BR202" s="27"/>
      <c r="BS202" s="27"/>
    </row>
    <row r="203" spans="1:79" s="1" customFormat="1" ht="12" hidden="1" customHeight="1" x14ac:dyDescent="0.2">
      <c r="A203" s="67" t="s">
        <v>146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26" t="s">
        <v>131</v>
      </c>
      <c r="O203" s="26"/>
      <c r="P203" s="26"/>
      <c r="Q203" s="26"/>
      <c r="R203" s="26"/>
      <c r="S203" s="26"/>
      <c r="T203" s="26"/>
      <c r="U203" s="26"/>
      <c r="V203" s="26" t="s">
        <v>132</v>
      </c>
      <c r="W203" s="26"/>
      <c r="X203" s="26"/>
      <c r="Y203" s="26"/>
      <c r="Z203" s="26"/>
      <c r="AA203" s="30" t="s">
        <v>65</v>
      </c>
      <c r="AB203" s="30"/>
      <c r="AC203" s="30"/>
      <c r="AD203" s="30"/>
      <c r="AE203" s="30"/>
      <c r="AF203" s="30" t="s">
        <v>66</v>
      </c>
      <c r="AG203" s="30"/>
      <c r="AH203" s="30"/>
      <c r="AI203" s="30"/>
      <c r="AJ203" s="30" t="s">
        <v>67</v>
      </c>
      <c r="AK203" s="30"/>
      <c r="AL203" s="30"/>
      <c r="AM203" s="30"/>
      <c r="AN203" s="30"/>
      <c r="AO203" s="30" t="s">
        <v>68</v>
      </c>
      <c r="AP203" s="30"/>
      <c r="AQ203" s="30"/>
      <c r="AR203" s="30"/>
      <c r="AS203" s="30" t="s">
        <v>58</v>
      </c>
      <c r="AT203" s="30"/>
      <c r="AU203" s="30"/>
      <c r="AV203" s="30"/>
      <c r="AW203" s="30"/>
      <c r="AX203" s="30" t="s">
        <v>59</v>
      </c>
      <c r="AY203" s="30"/>
      <c r="AZ203" s="30"/>
      <c r="BA203" s="30"/>
      <c r="BB203" s="30" t="s">
        <v>60</v>
      </c>
      <c r="BC203" s="30"/>
      <c r="BD203" s="30"/>
      <c r="BE203" s="30"/>
      <c r="BF203" s="30"/>
      <c r="BG203" s="30" t="s">
        <v>61</v>
      </c>
      <c r="BH203" s="30"/>
      <c r="BI203" s="30"/>
      <c r="BJ203" s="30"/>
      <c r="BK203" s="30" t="s">
        <v>62</v>
      </c>
      <c r="BL203" s="30"/>
      <c r="BM203" s="30"/>
      <c r="BN203" s="30"/>
      <c r="BO203" s="30"/>
      <c r="BP203" s="30" t="s">
        <v>63</v>
      </c>
      <c r="BQ203" s="30"/>
      <c r="BR203" s="30"/>
      <c r="BS203" s="30"/>
      <c r="CA203" s="1" t="s">
        <v>48</v>
      </c>
    </row>
    <row r="204" spans="1:79" s="99" customFormat="1" ht="25.5" customHeight="1" x14ac:dyDescent="0.2">
      <c r="A204" s="92" t="s">
        <v>215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4"/>
      <c r="N204" s="89">
        <v>2023</v>
      </c>
      <c r="O204" s="90"/>
      <c r="P204" s="90"/>
      <c r="Q204" s="90"/>
      <c r="R204" s="90"/>
      <c r="S204" s="90"/>
      <c r="T204" s="90"/>
      <c r="U204" s="91"/>
      <c r="V204" s="120">
        <v>400000</v>
      </c>
      <c r="W204" s="120"/>
      <c r="X204" s="120"/>
      <c r="Y204" s="120"/>
      <c r="Z204" s="120"/>
      <c r="AA204" s="120">
        <v>400000</v>
      </c>
      <c r="AB204" s="120"/>
      <c r="AC204" s="120"/>
      <c r="AD204" s="120"/>
      <c r="AE204" s="120"/>
      <c r="AF204" s="120">
        <v>100</v>
      </c>
      <c r="AG204" s="120"/>
      <c r="AH204" s="120"/>
      <c r="AI204" s="120"/>
      <c r="AJ204" s="120">
        <v>0</v>
      </c>
      <c r="AK204" s="120"/>
      <c r="AL204" s="120"/>
      <c r="AM204" s="120"/>
      <c r="AN204" s="120"/>
      <c r="AO204" s="120">
        <v>0</v>
      </c>
      <c r="AP204" s="120"/>
      <c r="AQ204" s="120"/>
      <c r="AR204" s="120"/>
      <c r="AS204" s="120">
        <v>0</v>
      </c>
      <c r="AT204" s="120"/>
      <c r="AU204" s="120"/>
      <c r="AV204" s="120"/>
      <c r="AW204" s="120"/>
      <c r="AX204" s="120">
        <v>0</v>
      </c>
      <c r="AY204" s="120"/>
      <c r="AZ204" s="120"/>
      <c r="BA204" s="120"/>
      <c r="BB204" s="120">
        <v>0</v>
      </c>
      <c r="BC204" s="120"/>
      <c r="BD204" s="120"/>
      <c r="BE204" s="120"/>
      <c r="BF204" s="120"/>
      <c r="BG204" s="120">
        <v>0</v>
      </c>
      <c r="BH204" s="120"/>
      <c r="BI204" s="120"/>
      <c r="BJ204" s="120"/>
      <c r="BK204" s="120">
        <v>0</v>
      </c>
      <c r="BL204" s="120"/>
      <c r="BM204" s="120"/>
      <c r="BN204" s="120"/>
      <c r="BO204" s="120"/>
      <c r="BP204" s="121">
        <v>0</v>
      </c>
      <c r="BQ204" s="122"/>
      <c r="BR204" s="122"/>
      <c r="BS204" s="123"/>
      <c r="CA204" s="99" t="s">
        <v>49</v>
      </c>
    </row>
    <row r="205" spans="1:79" s="99" customFormat="1" ht="38.25" customHeight="1" x14ac:dyDescent="0.2">
      <c r="A205" s="92" t="s">
        <v>216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4"/>
      <c r="N205" s="89">
        <v>2023</v>
      </c>
      <c r="O205" s="90"/>
      <c r="P205" s="90"/>
      <c r="Q205" s="90"/>
      <c r="R205" s="90"/>
      <c r="S205" s="90"/>
      <c r="T205" s="90"/>
      <c r="U205" s="91"/>
      <c r="V205" s="120">
        <v>300000</v>
      </c>
      <c r="W205" s="120"/>
      <c r="X205" s="120"/>
      <c r="Y205" s="120"/>
      <c r="Z205" s="120"/>
      <c r="AA205" s="120">
        <v>300000</v>
      </c>
      <c r="AB205" s="120"/>
      <c r="AC205" s="120"/>
      <c r="AD205" s="120"/>
      <c r="AE205" s="120"/>
      <c r="AF205" s="120">
        <v>100</v>
      </c>
      <c r="AG205" s="120"/>
      <c r="AH205" s="120"/>
      <c r="AI205" s="120"/>
      <c r="AJ205" s="120">
        <v>0</v>
      </c>
      <c r="AK205" s="120"/>
      <c r="AL205" s="120"/>
      <c r="AM205" s="120"/>
      <c r="AN205" s="120"/>
      <c r="AO205" s="120">
        <v>0</v>
      </c>
      <c r="AP205" s="120"/>
      <c r="AQ205" s="120"/>
      <c r="AR205" s="120"/>
      <c r="AS205" s="120">
        <v>0</v>
      </c>
      <c r="AT205" s="120"/>
      <c r="AU205" s="120"/>
      <c r="AV205" s="120"/>
      <c r="AW205" s="120"/>
      <c r="AX205" s="120">
        <v>0</v>
      </c>
      <c r="AY205" s="120"/>
      <c r="AZ205" s="120"/>
      <c r="BA205" s="120"/>
      <c r="BB205" s="120">
        <v>0</v>
      </c>
      <c r="BC205" s="120"/>
      <c r="BD205" s="120"/>
      <c r="BE205" s="120"/>
      <c r="BF205" s="120"/>
      <c r="BG205" s="120">
        <v>0</v>
      </c>
      <c r="BH205" s="120"/>
      <c r="BI205" s="120"/>
      <c r="BJ205" s="120"/>
      <c r="BK205" s="120">
        <v>0</v>
      </c>
      <c r="BL205" s="120"/>
      <c r="BM205" s="120"/>
      <c r="BN205" s="120"/>
      <c r="BO205" s="120"/>
      <c r="BP205" s="121">
        <v>0</v>
      </c>
      <c r="BQ205" s="122"/>
      <c r="BR205" s="122"/>
      <c r="BS205" s="123"/>
    </row>
    <row r="206" spans="1:79" s="6" customFormat="1" ht="12.75" customHeight="1" x14ac:dyDescent="0.2">
      <c r="A206" s="100" t="s">
        <v>147</v>
      </c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2"/>
      <c r="N206" s="86"/>
      <c r="O206" s="87"/>
      <c r="P206" s="87"/>
      <c r="Q206" s="87"/>
      <c r="R206" s="87"/>
      <c r="S206" s="87"/>
      <c r="T206" s="87"/>
      <c r="U206" s="88"/>
      <c r="V206" s="124"/>
      <c r="W206" s="124"/>
      <c r="X206" s="124"/>
      <c r="Y206" s="124"/>
      <c r="Z206" s="124"/>
      <c r="AA206" s="124">
        <v>700000</v>
      </c>
      <c r="AB206" s="124"/>
      <c r="AC206" s="124"/>
      <c r="AD206" s="124"/>
      <c r="AE206" s="124"/>
      <c r="AF206" s="124"/>
      <c r="AG206" s="124"/>
      <c r="AH206" s="124"/>
      <c r="AI206" s="124"/>
      <c r="AJ206" s="124">
        <v>0</v>
      </c>
      <c r="AK206" s="124"/>
      <c r="AL206" s="124"/>
      <c r="AM206" s="124"/>
      <c r="AN206" s="124"/>
      <c r="AO206" s="124"/>
      <c r="AP206" s="124"/>
      <c r="AQ206" s="124"/>
      <c r="AR206" s="124"/>
      <c r="AS206" s="124">
        <v>0</v>
      </c>
      <c r="AT206" s="124"/>
      <c r="AU206" s="124"/>
      <c r="AV206" s="124"/>
      <c r="AW206" s="124"/>
      <c r="AX206" s="124"/>
      <c r="AY206" s="124"/>
      <c r="AZ206" s="124"/>
      <c r="BA206" s="124"/>
      <c r="BB206" s="124">
        <v>0</v>
      </c>
      <c r="BC206" s="124"/>
      <c r="BD206" s="124"/>
      <c r="BE206" s="124"/>
      <c r="BF206" s="124"/>
      <c r="BG206" s="124"/>
      <c r="BH206" s="124"/>
      <c r="BI206" s="124"/>
      <c r="BJ206" s="124"/>
      <c r="BK206" s="124">
        <v>0</v>
      </c>
      <c r="BL206" s="124"/>
      <c r="BM206" s="124"/>
      <c r="BN206" s="124"/>
      <c r="BO206" s="124"/>
      <c r="BP206" s="125"/>
      <c r="BQ206" s="126"/>
      <c r="BR206" s="126"/>
      <c r="BS206" s="127"/>
    </row>
    <row r="209" spans="1:79" ht="35.25" customHeight="1" x14ac:dyDescent="0.2">
      <c r="A209" s="29" t="s">
        <v>263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79" ht="30" customHeight="1" x14ac:dyDescent="0.2">
      <c r="A210" s="129" t="s">
        <v>220</v>
      </c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</row>
    <row r="211" spans="1:79" ht="1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79" ht="28.5" customHeight="1" x14ac:dyDescent="0.2">
      <c r="A213" s="34" t="s">
        <v>247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</row>
    <row r="214" spans="1:79" ht="14.25" customHeight="1" x14ac:dyDescent="0.2">
      <c r="A214" s="29" t="s">
        <v>230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79" ht="15" customHeight="1" x14ac:dyDescent="0.2">
      <c r="A215" s="31" t="s">
        <v>228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</row>
    <row r="216" spans="1:79" ht="42.95" customHeight="1" x14ac:dyDescent="0.2">
      <c r="A216" s="74" t="s">
        <v>135</v>
      </c>
      <c r="B216" s="74"/>
      <c r="C216" s="74"/>
      <c r="D216" s="74"/>
      <c r="E216" s="74"/>
      <c r="F216" s="74"/>
      <c r="G216" s="27" t="s">
        <v>19</v>
      </c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 t="s">
        <v>15</v>
      </c>
      <c r="U216" s="27"/>
      <c r="V216" s="27"/>
      <c r="W216" s="27"/>
      <c r="X216" s="27"/>
      <c r="Y216" s="27"/>
      <c r="Z216" s="27" t="s">
        <v>14</v>
      </c>
      <c r="AA216" s="27"/>
      <c r="AB216" s="27"/>
      <c r="AC216" s="27"/>
      <c r="AD216" s="27"/>
      <c r="AE216" s="27" t="s">
        <v>136</v>
      </c>
      <c r="AF216" s="27"/>
      <c r="AG216" s="27"/>
      <c r="AH216" s="27"/>
      <c r="AI216" s="27"/>
      <c r="AJ216" s="27"/>
      <c r="AK216" s="27" t="s">
        <v>137</v>
      </c>
      <c r="AL216" s="27"/>
      <c r="AM216" s="27"/>
      <c r="AN216" s="27"/>
      <c r="AO216" s="27"/>
      <c r="AP216" s="27"/>
      <c r="AQ216" s="27" t="s">
        <v>138</v>
      </c>
      <c r="AR216" s="27"/>
      <c r="AS216" s="27"/>
      <c r="AT216" s="27"/>
      <c r="AU216" s="27"/>
      <c r="AV216" s="27"/>
      <c r="AW216" s="27" t="s">
        <v>98</v>
      </c>
      <c r="AX216" s="27"/>
      <c r="AY216" s="27"/>
      <c r="AZ216" s="27"/>
      <c r="BA216" s="27"/>
      <c r="BB216" s="27"/>
      <c r="BC216" s="27"/>
      <c r="BD216" s="27"/>
      <c r="BE216" s="27"/>
      <c r="BF216" s="27"/>
      <c r="BG216" s="27" t="s">
        <v>139</v>
      </c>
      <c r="BH216" s="27"/>
      <c r="BI216" s="27"/>
      <c r="BJ216" s="27"/>
      <c r="BK216" s="27"/>
      <c r="BL216" s="27"/>
    </row>
    <row r="217" spans="1:79" ht="39.950000000000003" customHeight="1" x14ac:dyDescent="0.2">
      <c r="A217" s="74"/>
      <c r="B217" s="74"/>
      <c r="C217" s="74"/>
      <c r="D217" s="74"/>
      <c r="E217" s="74"/>
      <c r="F217" s="74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 t="s">
        <v>17</v>
      </c>
      <c r="AX217" s="27"/>
      <c r="AY217" s="27"/>
      <c r="AZ217" s="27"/>
      <c r="BA217" s="27"/>
      <c r="BB217" s="27" t="s">
        <v>16</v>
      </c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</row>
    <row r="218" spans="1:79" ht="15" customHeight="1" x14ac:dyDescent="0.2">
      <c r="A218" s="27">
        <v>1</v>
      </c>
      <c r="B218" s="27"/>
      <c r="C218" s="27"/>
      <c r="D218" s="27"/>
      <c r="E218" s="27"/>
      <c r="F218" s="27"/>
      <c r="G218" s="27">
        <v>2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>
        <v>3</v>
      </c>
      <c r="U218" s="27"/>
      <c r="V218" s="27"/>
      <c r="W218" s="27"/>
      <c r="X218" s="27"/>
      <c r="Y218" s="27"/>
      <c r="Z218" s="27">
        <v>4</v>
      </c>
      <c r="AA218" s="27"/>
      <c r="AB218" s="27"/>
      <c r="AC218" s="27"/>
      <c r="AD218" s="27"/>
      <c r="AE218" s="27">
        <v>5</v>
      </c>
      <c r="AF218" s="27"/>
      <c r="AG218" s="27"/>
      <c r="AH218" s="27"/>
      <c r="AI218" s="27"/>
      <c r="AJ218" s="27"/>
      <c r="AK218" s="27">
        <v>6</v>
      </c>
      <c r="AL218" s="27"/>
      <c r="AM218" s="27"/>
      <c r="AN218" s="27"/>
      <c r="AO218" s="27"/>
      <c r="AP218" s="27"/>
      <c r="AQ218" s="27">
        <v>7</v>
      </c>
      <c r="AR218" s="27"/>
      <c r="AS218" s="27"/>
      <c r="AT218" s="27"/>
      <c r="AU218" s="27"/>
      <c r="AV218" s="27"/>
      <c r="AW218" s="27">
        <v>8</v>
      </c>
      <c r="AX218" s="27"/>
      <c r="AY218" s="27"/>
      <c r="AZ218" s="27"/>
      <c r="BA218" s="27"/>
      <c r="BB218" s="27">
        <v>9</v>
      </c>
      <c r="BC218" s="27"/>
      <c r="BD218" s="27"/>
      <c r="BE218" s="27"/>
      <c r="BF218" s="27"/>
      <c r="BG218" s="27">
        <v>10</v>
      </c>
      <c r="BH218" s="27"/>
      <c r="BI218" s="27"/>
      <c r="BJ218" s="27"/>
      <c r="BK218" s="27"/>
      <c r="BL218" s="27"/>
    </row>
    <row r="219" spans="1:79" s="1" customFormat="1" ht="12" hidden="1" customHeight="1" x14ac:dyDescent="0.2">
      <c r="A219" s="26" t="s">
        <v>64</v>
      </c>
      <c r="B219" s="26"/>
      <c r="C219" s="26"/>
      <c r="D219" s="26"/>
      <c r="E219" s="26"/>
      <c r="F219" s="26"/>
      <c r="G219" s="67" t="s">
        <v>57</v>
      </c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30" t="s">
        <v>80</v>
      </c>
      <c r="U219" s="30"/>
      <c r="V219" s="30"/>
      <c r="W219" s="30"/>
      <c r="X219" s="30"/>
      <c r="Y219" s="30"/>
      <c r="Z219" s="30" t="s">
        <v>81</v>
      </c>
      <c r="AA219" s="30"/>
      <c r="AB219" s="30"/>
      <c r="AC219" s="30"/>
      <c r="AD219" s="30"/>
      <c r="AE219" s="30" t="s">
        <v>82</v>
      </c>
      <c r="AF219" s="30"/>
      <c r="AG219" s="30"/>
      <c r="AH219" s="30"/>
      <c r="AI219" s="30"/>
      <c r="AJ219" s="30"/>
      <c r="AK219" s="30" t="s">
        <v>83</v>
      </c>
      <c r="AL219" s="30"/>
      <c r="AM219" s="30"/>
      <c r="AN219" s="30"/>
      <c r="AO219" s="30"/>
      <c r="AP219" s="30"/>
      <c r="AQ219" s="78" t="s">
        <v>99</v>
      </c>
      <c r="AR219" s="30"/>
      <c r="AS219" s="30"/>
      <c r="AT219" s="30"/>
      <c r="AU219" s="30"/>
      <c r="AV219" s="30"/>
      <c r="AW219" s="30" t="s">
        <v>84</v>
      </c>
      <c r="AX219" s="30"/>
      <c r="AY219" s="30"/>
      <c r="AZ219" s="30"/>
      <c r="BA219" s="30"/>
      <c r="BB219" s="30" t="s">
        <v>85</v>
      </c>
      <c r="BC219" s="30"/>
      <c r="BD219" s="30"/>
      <c r="BE219" s="30"/>
      <c r="BF219" s="30"/>
      <c r="BG219" s="78" t="s">
        <v>100</v>
      </c>
      <c r="BH219" s="30"/>
      <c r="BI219" s="30"/>
      <c r="BJ219" s="30"/>
      <c r="BK219" s="30"/>
      <c r="BL219" s="30"/>
      <c r="CA219" s="1" t="s">
        <v>50</v>
      </c>
    </row>
    <row r="220" spans="1:79" s="99" customFormat="1" ht="38.25" customHeight="1" x14ac:dyDescent="0.2">
      <c r="A220" s="110">
        <v>2610</v>
      </c>
      <c r="B220" s="110"/>
      <c r="C220" s="110"/>
      <c r="D220" s="110"/>
      <c r="E220" s="110"/>
      <c r="F220" s="110"/>
      <c r="G220" s="92" t="s">
        <v>176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117">
        <v>0</v>
      </c>
      <c r="U220" s="117"/>
      <c r="V220" s="117"/>
      <c r="W220" s="117"/>
      <c r="X220" s="117"/>
      <c r="Y220" s="117"/>
      <c r="Z220" s="117">
        <v>4456381</v>
      </c>
      <c r="AA220" s="117"/>
      <c r="AB220" s="117"/>
      <c r="AC220" s="117"/>
      <c r="AD220" s="117"/>
      <c r="AE220" s="117">
        <v>0</v>
      </c>
      <c r="AF220" s="117"/>
      <c r="AG220" s="117"/>
      <c r="AH220" s="117"/>
      <c r="AI220" s="117"/>
      <c r="AJ220" s="117"/>
      <c r="AK220" s="117">
        <v>0</v>
      </c>
      <c r="AL220" s="117"/>
      <c r="AM220" s="117"/>
      <c r="AN220" s="117"/>
      <c r="AO220" s="117"/>
      <c r="AP220" s="117"/>
      <c r="AQ220" s="117">
        <f>IF(ISNUMBER(AK220),AK220,0)-IF(ISNUMBER(AE220),AE220,0)</f>
        <v>0</v>
      </c>
      <c r="AR220" s="117"/>
      <c r="AS220" s="117"/>
      <c r="AT220" s="117"/>
      <c r="AU220" s="117"/>
      <c r="AV220" s="117"/>
      <c r="AW220" s="117">
        <v>0</v>
      </c>
      <c r="AX220" s="117"/>
      <c r="AY220" s="117"/>
      <c r="AZ220" s="117"/>
      <c r="BA220" s="117"/>
      <c r="BB220" s="117">
        <v>0</v>
      </c>
      <c r="BC220" s="117"/>
      <c r="BD220" s="117"/>
      <c r="BE220" s="117"/>
      <c r="BF220" s="117"/>
      <c r="BG220" s="117">
        <f>IF(ISNUMBER(Z220),Z220,0)+IF(ISNUMBER(AK220),AK220,0)</f>
        <v>4456381</v>
      </c>
      <c r="BH220" s="117"/>
      <c r="BI220" s="117"/>
      <c r="BJ220" s="117"/>
      <c r="BK220" s="117"/>
      <c r="BL220" s="117"/>
      <c r="CA220" s="99" t="s">
        <v>51</v>
      </c>
    </row>
    <row r="221" spans="1:79" s="6" customFormat="1" ht="12.75" customHeight="1" x14ac:dyDescent="0.2">
      <c r="A221" s="85"/>
      <c r="B221" s="85"/>
      <c r="C221" s="85"/>
      <c r="D221" s="85"/>
      <c r="E221" s="85"/>
      <c r="F221" s="85"/>
      <c r="G221" s="100" t="s">
        <v>147</v>
      </c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2"/>
      <c r="T221" s="116">
        <v>0</v>
      </c>
      <c r="U221" s="116"/>
      <c r="V221" s="116"/>
      <c r="W221" s="116"/>
      <c r="X221" s="116"/>
      <c r="Y221" s="116"/>
      <c r="Z221" s="116">
        <v>4456381</v>
      </c>
      <c r="AA221" s="116"/>
      <c r="AB221" s="116"/>
      <c r="AC221" s="116"/>
      <c r="AD221" s="116"/>
      <c r="AE221" s="116">
        <v>0</v>
      </c>
      <c r="AF221" s="116"/>
      <c r="AG221" s="116"/>
      <c r="AH221" s="116"/>
      <c r="AI221" s="116"/>
      <c r="AJ221" s="116"/>
      <c r="AK221" s="116">
        <v>0</v>
      </c>
      <c r="AL221" s="116"/>
      <c r="AM221" s="116"/>
      <c r="AN221" s="116"/>
      <c r="AO221" s="116"/>
      <c r="AP221" s="116"/>
      <c r="AQ221" s="116">
        <f>IF(ISNUMBER(AK221),AK221,0)-IF(ISNUMBER(AE221),AE221,0)</f>
        <v>0</v>
      </c>
      <c r="AR221" s="116"/>
      <c r="AS221" s="116"/>
      <c r="AT221" s="116"/>
      <c r="AU221" s="116"/>
      <c r="AV221" s="116"/>
      <c r="AW221" s="116">
        <v>0</v>
      </c>
      <c r="AX221" s="116"/>
      <c r="AY221" s="116"/>
      <c r="AZ221" s="116"/>
      <c r="BA221" s="116"/>
      <c r="BB221" s="116">
        <v>0</v>
      </c>
      <c r="BC221" s="116"/>
      <c r="BD221" s="116"/>
      <c r="BE221" s="116"/>
      <c r="BF221" s="116"/>
      <c r="BG221" s="116">
        <f>IF(ISNUMBER(Z221),Z221,0)+IF(ISNUMBER(AK221),AK221,0)</f>
        <v>4456381</v>
      </c>
      <c r="BH221" s="116"/>
      <c r="BI221" s="116"/>
      <c r="BJ221" s="116"/>
      <c r="BK221" s="116"/>
      <c r="BL221" s="116"/>
    </row>
    <row r="223" spans="1:79" ht="14.25" customHeight="1" x14ac:dyDescent="12.75">
      <c r="A223" s="29" t="s">
        <v>248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79" ht="15" customHeight="1" x14ac:dyDescent="0.2">
      <c r="A224" s="31" t="s">
        <v>228</v>
      </c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</row>
    <row r="225" spans="1:79" ht="18" customHeight="1" x14ac:dyDescent="0.2">
      <c r="A225" s="27" t="s">
        <v>135</v>
      </c>
      <c r="B225" s="27"/>
      <c r="C225" s="27"/>
      <c r="D225" s="27"/>
      <c r="E225" s="27"/>
      <c r="F225" s="27"/>
      <c r="G225" s="27" t="s">
        <v>19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 t="s">
        <v>234</v>
      </c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 t="s">
        <v>245</v>
      </c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</row>
    <row r="226" spans="1:79" ht="42.9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 t="s">
        <v>140</v>
      </c>
      <c r="R226" s="27"/>
      <c r="S226" s="27"/>
      <c r="T226" s="27"/>
      <c r="U226" s="27"/>
      <c r="V226" s="74" t="s">
        <v>141</v>
      </c>
      <c r="W226" s="74"/>
      <c r="X226" s="74"/>
      <c r="Y226" s="74"/>
      <c r="Z226" s="27" t="s">
        <v>142</v>
      </c>
      <c r="AA226" s="27"/>
      <c r="AB226" s="27"/>
      <c r="AC226" s="27"/>
      <c r="AD226" s="27"/>
      <c r="AE226" s="27"/>
      <c r="AF226" s="27"/>
      <c r="AG226" s="27"/>
      <c r="AH226" s="27"/>
      <c r="AI226" s="27"/>
      <c r="AJ226" s="27" t="s">
        <v>143</v>
      </c>
      <c r="AK226" s="27"/>
      <c r="AL226" s="27"/>
      <c r="AM226" s="27"/>
      <c r="AN226" s="27"/>
      <c r="AO226" s="27" t="s">
        <v>20</v>
      </c>
      <c r="AP226" s="27"/>
      <c r="AQ226" s="27"/>
      <c r="AR226" s="27"/>
      <c r="AS226" s="27"/>
      <c r="AT226" s="74" t="s">
        <v>144</v>
      </c>
      <c r="AU226" s="74"/>
      <c r="AV226" s="74"/>
      <c r="AW226" s="74"/>
      <c r="AX226" s="27" t="s">
        <v>142</v>
      </c>
      <c r="AY226" s="27"/>
      <c r="AZ226" s="27"/>
      <c r="BA226" s="27"/>
      <c r="BB226" s="27"/>
      <c r="BC226" s="27"/>
      <c r="BD226" s="27"/>
      <c r="BE226" s="27"/>
      <c r="BF226" s="27"/>
      <c r="BG226" s="27"/>
      <c r="BH226" s="27" t="s">
        <v>145</v>
      </c>
      <c r="BI226" s="27"/>
      <c r="BJ226" s="27"/>
      <c r="BK226" s="27"/>
      <c r="BL226" s="27"/>
    </row>
    <row r="227" spans="1:79" ht="63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74"/>
      <c r="W227" s="74"/>
      <c r="X227" s="74"/>
      <c r="Y227" s="74"/>
      <c r="Z227" s="27" t="s">
        <v>17</v>
      </c>
      <c r="AA227" s="27"/>
      <c r="AB227" s="27"/>
      <c r="AC227" s="27"/>
      <c r="AD227" s="27"/>
      <c r="AE227" s="27" t="s">
        <v>16</v>
      </c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74"/>
      <c r="AU227" s="74"/>
      <c r="AV227" s="74"/>
      <c r="AW227" s="74"/>
      <c r="AX227" s="27" t="s">
        <v>17</v>
      </c>
      <c r="AY227" s="27"/>
      <c r="AZ227" s="27"/>
      <c r="BA227" s="27"/>
      <c r="BB227" s="27"/>
      <c r="BC227" s="27" t="s">
        <v>16</v>
      </c>
      <c r="BD227" s="27"/>
      <c r="BE227" s="27"/>
      <c r="BF227" s="27"/>
      <c r="BG227" s="27"/>
      <c r="BH227" s="27"/>
      <c r="BI227" s="27"/>
      <c r="BJ227" s="27"/>
      <c r="BK227" s="27"/>
      <c r="BL227" s="27"/>
    </row>
    <row r="228" spans="1:79" ht="15" customHeight="1" x14ac:dyDescent="0.2">
      <c r="A228" s="27">
        <v>1</v>
      </c>
      <c r="B228" s="27"/>
      <c r="C228" s="27"/>
      <c r="D228" s="27"/>
      <c r="E228" s="27"/>
      <c r="F228" s="27"/>
      <c r="G228" s="27">
        <v>2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>
        <v>3</v>
      </c>
      <c r="R228" s="27"/>
      <c r="S228" s="27"/>
      <c r="T228" s="27"/>
      <c r="U228" s="27"/>
      <c r="V228" s="27">
        <v>4</v>
      </c>
      <c r="W228" s="27"/>
      <c r="X228" s="27"/>
      <c r="Y228" s="27"/>
      <c r="Z228" s="27">
        <v>5</v>
      </c>
      <c r="AA228" s="27"/>
      <c r="AB228" s="27"/>
      <c r="AC228" s="27"/>
      <c r="AD228" s="27"/>
      <c r="AE228" s="27">
        <v>6</v>
      </c>
      <c r="AF228" s="27"/>
      <c r="AG228" s="27"/>
      <c r="AH228" s="27"/>
      <c r="AI228" s="27"/>
      <c r="AJ228" s="27">
        <v>7</v>
      </c>
      <c r="AK228" s="27"/>
      <c r="AL228" s="27"/>
      <c r="AM228" s="27"/>
      <c r="AN228" s="27"/>
      <c r="AO228" s="27">
        <v>8</v>
      </c>
      <c r="AP228" s="27"/>
      <c r="AQ228" s="27"/>
      <c r="AR228" s="27"/>
      <c r="AS228" s="27"/>
      <c r="AT228" s="27">
        <v>9</v>
      </c>
      <c r="AU228" s="27"/>
      <c r="AV228" s="27"/>
      <c r="AW228" s="27"/>
      <c r="AX228" s="27">
        <v>10</v>
      </c>
      <c r="AY228" s="27"/>
      <c r="AZ228" s="27"/>
      <c r="BA228" s="27"/>
      <c r="BB228" s="27"/>
      <c r="BC228" s="27">
        <v>11</v>
      </c>
      <c r="BD228" s="27"/>
      <c r="BE228" s="27"/>
      <c r="BF228" s="27"/>
      <c r="BG228" s="27"/>
      <c r="BH228" s="27">
        <v>12</v>
      </c>
      <c r="BI228" s="27"/>
      <c r="BJ228" s="27"/>
      <c r="BK228" s="27"/>
      <c r="BL228" s="27"/>
    </row>
    <row r="229" spans="1:79" s="1" customFormat="1" ht="12" hidden="1" customHeight="1" x14ac:dyDescent="0.2">
      <c r="A229" s="26" t="s">
        <v>64</v>
      </c>
      <c r="B229" s="26"/>
      <c r="C229" s="26"/>
      <c r="D229" s="26"/>
      <c r="E229" s="26"/>
      <c r="F229" s="26"/>
      <c r="G229" s="67" t="s">
        <v>57</v>
      </c>
      <c r="H229" s="67"/>
      <c r="I229" s="67"/>
      <c r="J229" s="67"/>
      <c r="K229" s="67"/>
      <c r="L229" s="67"/>
      <c r="M229" s="67"/>
      <c r="N229" s="67"/>
      <c r="O229" s="67"/>
      <c r="P229" s="67"/>
      <c r="Q229" s="30" t="s">
        <v>80</v>
      </c>
      <c r="R229" s="30"/>
      <c r="S229" s="30"/>
      <c r="T229" s="30"/>
      <c r="U229" s="30"/>
      <c r="V229" s="30" t="s">
        <v>81</v>
      </c>
      <c r="W229" s="30"/>
      <c r="X229" s="30"/>
      <c r="Y229" s="30"/>
      <c r="Z229" s="30" t="s">
        <v>82</v>
      </c>
      <c r="AA229" s="30"/>
      <c r="AB229" s="30"/>
      <c r="AC229" s="30"/>
      <c r="AD229" s="30"/>
      <c r="AE229" s="30" t="s">
        <v>83</v>
      </c>
      <c r="AF229" s="30"/>
      <c r="AG229" s="30"/>
      <c r="AH229" s="30"/>
      <c r="AI229" s="30"/>
      <c r="AJ229" s="78" t="s">
        <v>101</v>
      </c>
      <c r="AK229" s="30"/>
      <c r="AL229" s="30"/>
      <c r="AM229" s="30"/>
      <c r="AN229" s="30"/>
      <c r="AO229" s="30" t="s">
        <v>84</v>
      </c>
      <c r="AP229" s="30"/>
      <c r="AQ229" s="30"/>
      <c r="AR229" s="30"/>
      <c r="AS229" s="30"/>
      <c r="AT229" s="78" t="s">
        <v>102</v>
      </c>
      <c r="AU229" s="30"/>
      <c r="AV229" s="30"/>
      <c r="AW229" s="30"/>
      <c r="AX229" s="30" t="s">
        <v>85</v>
      </c>
      <c r="AY229" s="30"/>
      <c r="AZ229" s="30"/>
      <c r="BA229" s="30"/>
      <c r="BB229" s="30"/>
      <c r="BC229" s="30" t="s">
        <v>86</v>
      </c>
      <c r="BD229" s="30"/>
      <c r="BE229" s="30"/>
      <c r="BF229" s="30"/>
      <c r="BG229" s="30"/>
      <c r="BH229" s="78" t="s">
        <v>101</v>
      </c>
      <c r="BI229" s="30"/>
      <c r="BJ229" s="30"/>
      <c r="BK229" s="30"/>
      <c r="BL229" s="30"/>
      <c r="CA229" s="1" t="s">
        <v>52</v>
      </c>
    </row>
    <row r="230" spans="1:79" s="99" customFormat="1" ht="38.25" customHeight="1" x14ac:dyDescent="0.2">
      <c r="A230" s="110">
        <v>2610</v>
      </c>
      <c r="B230" s="110"/>
      <c r="C230" s="110"/>
      <c r="D230" s="110"/>
      <c r="E230" s="110"/>
      <c r="F230" s="110"/>
      <c r="G230" s="92" t="s">
        <v>176</v>
      </c>
      <c r="H230" s="93"/>
      <c r="I230" s="93"/>
      <c r="J230" s="93"/>
      <c r="K230" s="93"/>
      <c r="L230" s="93"/>
      <c r="M230" s="93"/>
      <c r="N230" s="93"/>
      <c r="O230" s="93"/>
      <c r="P230" s="94"/>
      <c r="Q230" s="117">
        <v>4552800</v>
      </c>
      <c r="R230" s="117"/>
      <c r="S230" s="117"/>
      <c r="T230" s="117"/>
      <c r="U230" s="117"/>
      <c r="V230" s="117">
        <v>0</v>
      </c>
      <c r="W230" s="117"/>
      <c r="X230" s="117"/>
      <c r="Y230" s="117"/>
      <c r="Z230" s="117">
        <v>0</v>
      </c>
      <c r="AA230" s="117"/>
      <c r="AB230" s="117"/>
      <c r="AC230" s="117"/>
      <c r="AD230" s="117"/>
      <c r="AE230" s="117">
        <v>0</v>
      </c>
      <c r="AF230" s="117"/>
      <c r="AG230" s="117"/>
      <c r="AH230" s="117"/>
      <c r="AI230" s="117"/>
      <c r="AJ230" s="117">
        <f>IF(ISNUMBER(Q230),Q230,0)-IF(ISNUMBER(Z230),Z230,0)</f>
        <v>4552800</v>
      </c>
      <c r="AK230" s="117"/>
      <c r="AL230" s="117"/>
      <c r="AM230" s="117"/>
      <c r="AN230" s="117"/>
      <c r="AO230" s="117">
        <v>4200000</v>
      </c>
      <c r="AP230" s="117"/>
      <c r="AQ230" s="117"/>
      <c r="AR230" s="117"/>
      <c r="AS230" s="117"/>
      <c r="AT230" s="117">
        <f>IF(ISNUMBER(V230),V230,0)-IF(ISNUMBER(Z230),Z230,0)-IF(ISNUMBER(AE230),AE230,0)</f>
        <v>0</v>
      </c>
      <c r="AU230" s="117"/>
      <c r="AV230" s="117"/>
      <c r="AW230" s="117"/>
      <c r="AX230" s="117">
        <v>0</v>
      </c>
      <c r="AY230" s="117"/>
      <c r="AZ230" s="117"/>
      <c r="BA230" s="117"/>
      <c r="BB230" s="117"/>
      <c r="BC230" s="117">
        <v>0</v>
      </c>
      <c r="BD230" s="117"/>
      <c r="BE230" s="117"/>
      <c r="BF230" s="117"/>
      <c r="BG230" s="117"/>
      <c r="BH230" s="117">
        <f>IF(ISNUMBER(AO230),AO230,0)-IF(ISNUMBER(AX230),AX230,0)</f>
        <v>4200000</v>
      </c>
      <c r="BI230" s="117"/>
      <c r="BJ230" s="117"/>
      <c r="BK230" s="117"/>
      <c r="BL230" s="117"/>
      <c r="CA230" s="99" t="s">
        <v>53</v>
      </c>
    </row>
    <row r="231" spans="1:79" s="6" customFormat="1" ht="12.75" customHeight="1" x14ac:dyDescent="0.2">
      <c r="A231" s="85"/>
      <c r="B231" s="85"/>
      <c r="C231" s="85"/>
      <c r="D231" s="85"/>
      <c r="E231" s="85"/>
      <c r="F231" s="85"/>
      <c r="G231" s="100" t="s">
        <v>147</v>
      </c>
      <c r="H231" s="101"/>
      <c r="I231" s="101"/>
      <c r="J231" s="101"/>
      <c r="K231" s="101"/>
      <c r="L231" s="101"/>
      <c r="M231" s="101"/>
      <c r="N231" s="101"/>
      <c r="O231" s="101"/>
      <c r="P231" s="102"/>
      <c r="Q231" s="116">
        <v>4552800</v>
      </c>
      <c r="R231" s="116"/>
      <c r="S231" s="116"/>
      <c r="T231" s="116"/>
      <c r="U231" s="116"/>
      <c r="V231" s="116">
        <v>0</v>
      </c>
      <c r="W231" s="116"/>
      <c r="X231" s="116"/>
      <c r="Y231" s="116"/>
      <c r="Z231" s="116">
        <v>0</v>
      </c>
      <c r="AA231" s="116"/>
      <c r="AB231" s="116"/>
      <c r="AC231" s="116"/>
      <c r="AD231" s="116"/>
      <c r="AE231" s="116">
        <v>0</v>
      </c>
      <c r="AF231" s="116"/>
      <c r="AG231" s="116"/>
      <c r="AH231" s="116"/>
      <c r="AI231" s="116"/>
      <c r="AJ231" s="116">
        <f>IF(ISNUMBER(Q231),Q231,0)-IF(ISNUMBER(Z231),Z231,0)</f>
        <v>4552800</v>
      </c>
      <c r="AK231" s="116"/>
      <c r="AL231" s="116"/>
      <c r="AM231" s="116"/>
      <c r="AN231" s="116"/>
      <c r="AO231" s="116">
        <v>4200000</v>
      </c>
      <c r="AP231" s="116"/>
      <c r="AQ231" s="116"/>
      <c r="AR231" s="116"/>
      <c r="AS231" s="116"/>
      <c r="AT231" s="116">
        <f>IF(ISNUMBER(V231),V231,0)-IF(ISNUMBER(Z231),Z231,0)-IF(ISNUMBER(AE231),AE231,0)</f>
        <v>0</v>
      </c>
      <c r="AU231" s="116"/>
      <c r="AV231" s="116"/>
      <c r="AW231" s="116"/>
      <c r="AX231" s="116">
        <v>0</v>
      </c>
      <c r="AY231" s="116"/>
      <c r="AZ231" s="116"/>
      <c r="BA231" s="116"/>
      <c r="BB231" s="116"/>
      <c r="BC231" s="116">
        <v>0</v>
      </c>
      <c r="BD231" s="116"/>
      <c r="BE231" s="116"/>
      <c r="BF231" s="116"/>
      <c r="BG231" s="116"/>
      <c r="BH231" s="116">
        <f>IF(ISNUMBER(AO231),AO231,0)-IF(ISNUMBER(AX231),AX231,0)</f>
        <v>4200000</v>
      </c>
      <c r="BI231" s="116"/>
      <c r="BJ231" s="116"/>
      <c r="BK231" s="116"/>
      <c r="BL231" s="116"/>
    </row>
    <row r="233" spans="1:79" ht="14.25" customHeight="1" x14ac:dyDescent="12.75">
      <c r="A233" s="29" t="s">
        <v>235</v>
      </c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pans="1:79" ht="15" customHeight="1" x14ac:dyDescent="0.2">
      <c r="A234" s="31" t="s">
        <v>228</v>
      </c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</row>
    <row r="235" spans="1:79" ht="42.95" customHeight="1" x14ac:dyDescent="0.2">
      <c r="A235" s="74" t="s">
        <v>135</v>
      </c>
      <c r="B235" s="74"/>
      <c r="C235" s="74"/>
      <c r="D235" s="74"/>
      <c r="E235" s="74"/>
      <c r="F235" s="74"/>
      <c r="G235" s="27" t="s">
        <v>19</v>
      </c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 t="s">
        <v>15</v>
      </c>
      <c r="U235" s="27"/>
      <c r="V235" s="27"/>
      <c r="W235" s="27"/>
      <c r="X235" s="27"/>
      <c r="Y235" s="27"/>
      <c r="Z235" s="27" t="s">
        <v>14</v>
      </c>
      <c r="AA235" s="27"/>
      <c r="AB235" s="27"/>
      <c r="AC235" s="27"/>
      <c r="AD235" s="27"/>
      <c r="AE235" s="27" t="s">
        <v>231</v>
      </c>
      <c r="AF235" s="27"/>
      <c r="AG235" s="27"/>
      <c r="AH235" s="27"/>
      <c r="AI235" s="27"/>
      <c r="AJ235" s="27"/>
      <c r="AK235" s="27" t="s">
        <v>236</v>
      </c>
      <c r="AL235" s="27"/>
      <c r="AM235" s="27"/>
      <c r="AN235" s="27"/>
      <c r="AO235" s="27"/>
      <c r="AP235" s="27"/>
      <c r="AQ235" s="27" t="s">
        <v>249</v>
      </c>
      <c r="AR235" s="27"/>
      <c r="AS235" s="27"/>
      <c r="AT235" s="27"/>
      <c r="AU235" s="27"/>
      <c r="AV235" s="27"/>
      <c r="AW235" s="27" t="s">
        <v>18</v>
      </c>
      <c r="AX235" s="27"/>
      <c r="AY235" s="27"/>
      <c r="AZ235" s="27"/>
      <c r="BA235" s="27"/>
      <c r="BB235" s="27"/>
      <c r="BC235" s="27"/>
      <c r="BD235" s="27"/>
      <c r="BE235" s="27" t="s">
        <v>156</v>
      </c>
      <c r="BF235" s="27"/>
      <c r="BG235" s="27"/>
      <c r="BH235" s="27"/>
      <c r="BI235" s="27"/>
      <c r="BJ235" s="27"/>
      <c r="BK235" s="27"/>
      <c r="BL235" s="27"/>
    </row>
    <row r="236" spans="1:79" ht="21.75" customHeight="1" x14ac:dyDescent="0.2">
      <c r="A236" s="74"/>
      <c r="B236" s="74"/>
      <c r="C236" s="74"/>
      <c r="D236" s="74"/>
      <c r="E236" s="74"/>
      <c r="F236" s="74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</row>
    <row r="237" spans="1:79" ht="15" customHeight="1" x14ac:dyDescent="0.2">
      <c r="A237" s="27">
        <v>1</v>
      </c>
      <c r="B237" s="27"/>
      <c r="C237" s="27"/>
      <c r="D237" s="27"/>
      <c r="E237" s="27"/>
      <c r="F237" s="27"/>
      <c r="G237" s="27">
        <v>2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>
        <v>3</v>
      </c>
      <c r="U237" s="27"/>
      <c r="V237" s="27"/>
      <c r="W237" s="27"/>
      <c r="X237" s="27"/>
      <c r="Y237" s="27"/>
      <c r="Z237" s="27">
        <v>4</v>
      </c>
      <c r="AA237" s="27"/>
      <c r="AB237" s="27"/>
      <c r="AC237" s="27"/>
      <c r="AD237" s="27"/>
      <c r="AE237" s="27">
        <v>5</v>
      </c>
      <c r="AF237" s="27"/>
      <c r="AG237" s="27"/>
      <c r="AH237" s="27"/>
      <c r="AI237" s="27"/>
      <c r="AJ237" s="27"/>
      <c r="AK237" s="27">
        <v>6</v>
      </c>
      <c r="AL237" s="27"/>
      <c r="AM237" s="27"/>
      <c r="AN237" s="27"/>
      <c r="AO237" s="27"/>
      <c r="AP237" s="27"/>
      <c r="AQ237" s="27">
        <v>7</v>
      </c>
      <c r="AR237" s="27"/>
      <c r="AS237" s="27"/>
      <c r="AT237" s="27"/>
      <c r="AU237" s="27"/>
      <c r="AV237" s="27"/>
      <c r="AW237" s="26">
        <v>8</v>
      </c>
      <c r="AX237" s="26"/>
      <c r="AY237" s="26"/>
      <c r="AZ237" s="26"/>
      <c r="BA237" s="26"/>
      <c r="BB237" s="26"/>
      <c r="BC237" s="26"/>
      <c r="BD237" s="26"/>
      <c r="BE237" s="26">
        <v>9</v>
      </c>
      <c r="BF237" s="26"/>
      <c r="BG237" s="26"/>
      <c r="BH237" s="26"/>
      <c r="BI237" s="26"/>
      <c r="BJ237" s="26"/>
      <c r="BK237" s="26"/>
      <c r="BL237" s="26"/>
    </row>
    <row r="238" spans="1:79" s="1" customFormat="1" ht="18.75" hidden="1" customHeight="1" x14ac:dyDescent="0.2">
      <c r="A238" s="26" t="s">
        <v>64</v>
      </c>
      <c r="B238" s="26"/>
      <c r="C238" s="26"/>
      <c r="D238" s="26"/>
      <c r="E238" s="26"/>
      <c r="F238" s="26"/>
      <c r="G238" s="67" t="s">
        <v>57</v>
      </c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30" t="s">
        <v>80</v>
      </c>
      <c r="U238" s="30"/>
      <c r="V238" s="30"/>
      <c r="W238" s="30"/>
      <c r="X238" s="30"/>
      <c r="Y238" s="30"/>
      <c r="Z238" s="30" t="s">
        <v>81</v>
      </c>
      <c r="AA238" s="30"/>
      <c r="AB238" s="30"/>
      <c r="AC238" s="30"/>
      <c r="AD238" s="30"/>
      <c r="AE238" s="30" t="s">
        <v>82</v>
      </c>
      <c r="AF238" s="30"/>
      <c r="AG238" s="30"/>
      <c r="AH238" s="30"/>
      <c r="AI238" s="30"/>
      <c r="AJ238" s="30"/>
      <c r="AK238" s="30" t="s">
        <v>83</v>
      </c>
      <c r="AL238" s="30"/>
      <c r="AM238" s="30"/>
      <c r="AN238" s="30"/>
      <c r="AO238" s="30"/>
      <c r="AP238" s="30"/>
      <c r="AQ238" s="30" t="s">
        <v>84</v>
      </c>
      <c r="AR238" s="30"/>
      <c r="AS238" s="30"/>
      <c r="AT238" s="30"/>
      <c r="AU238" s="30"/>
      <c r="AV238" s="30"/>
      <c r="AW238" s="67" t="s">
        <v>87</v>
      </c>
      <c r="AX238" s="67"/>
      <c r="AY238" s="67"/>
      <c r="AZ238" s="67"/>
      <c r="BA238" s="67"/>
      <c r="BB238" s="67"/>
      <c r="BC238" s="67"/>
      <c r="BD238" s="67"/>
      <c r="BE238" s="67" t="s">
        <v>88</v>
      </c>
      <c r="BF238" s="67"/>
      <c r="BG238" s="67"/>
      <c r="BH238" s="67"/>
      <c r="BI238" s="67"/>
      <c r="BJ238" s="67"/>
      <c r="BK238" s="67"/>
      <c r="BL238" s="67"/>
      <c r="CA238" s="1" t="s">
        <v>54</v>
      </c>
    </row>
    <row r="239" spans="1:79" s="6" customFormat="1" ht="12.75" customHeight="1" x14ac:dyDescent="0.2">
      <c r="A239" s="85"/>
      <c r="B239" s="85"/>
      <c r="C239" s="85"/>
      <c r="D239" s="85"/>
      <c r="E239" s="85"/>
      <c r="F239" s="85"/>
      <c r="G239" s="128" t="s">
        <v>147</v>
      </c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CA239" s="6" t="s">
        <v>55</v>
      </c>
    </row>
    <row r="241" spans="1:64" ht="14.25" customHeight="1" x14ac:dyDescent="12.75">
      <c r="A241" s="29" t="s">
        <v>237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64" ht="15" customHeight="1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</row>
    <row r="243" spans="1:64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5" spans="1:64" ht="14.25" x14ac:dyDescent="0.2">
      <c r="A245" s="29" t="s">
        <v>264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</row>
    <row r="246" spans="1:64" ht="14.25" x14ac:dyDescent="0.2">
      <c r="A246" s="29" t="s">
        <v>238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64" ht="15" customHeight="1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</row>
    <row r="248" spans="1:64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51" spans="1:64" ht="18.95" customHeight="1" x14ac:dyDescent="0.2">
      <c r="A251" s="133" t="s">
        <v>223</v>
      </c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22"/>
      <c r="AC251" s="22"/>
      <c r="AD251" s="22"/>
      <c r="AE251" s="22"/>
      <c r="AF251" s="22"/>
      <c r="AG251" s="22"/>
      <c r="AH251" s="42"/>
      <c r="AI251" s="42"/>
      <c r="AJ251" s="42"/>
      <c r="AK251" s="42"/>
      <c r="AL251" s="42"/>
      <c r="AM251" s="42"/>
      <c r="AN251" s="42"/>
      <c r="AO251" s="42"/>
      <c r="AP251" s="42"/>
      <c r="AQ251" s="22"/>
      <c r="AR251" s="22"/>
      <c r="AS251" s="22"/>
      <c r="AT251" s="22"/>
      <c r="AU251" s="134" t="s">
        <v>224</v>
      </c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</row>
    <row r="252" spans="1:64" ht="12.75" customHeight="1" x14ac:dyDescent="0.2">
      <c r="AB252" s="23"/>
      <c r="AC252" s="23"/>
      <c r="AD252" s="23"/>
      <c r="AE252" s="23"/>
      <c r="AF252" s="23"/>
      <c r="AG252" s="23"/>
      <c r="AH252" s="28" t="s">
        <v>1</v>
      </c>
      <c r="AI252" s="28"/>
      <c r="AJ252" s="28"/>
      <c r="AK252" s="28"/>
      <c r="AL252" s="28"/>
      <c r="AM252" s="28"/>
      <c r="AN252" s="28"/>
      <c r="AO252" s="28"/>
      <c r="AP252" s="28"/>
      <c r="AQ252" s="23"/>
      <c r="AR252" s="23"/>
      <c r="AS252" s="23"/>
      <c r="AT252" s="23"/>
      <c r="AU252" s="28" t="s">
        <v>171</v>
      </c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</row>
    <row r="253" spans="1:64" ht="15" x14ac:dyDescent="0.2">
      <c r="AB253" s="23"/>
      <c r="AC253" s="23"/>
      <c r="AD253" s="23"/>
      <c r="AE253" s="23"/>
      <c r="AF253" s="23"/>
      <c r="AG253" s="23"/>
      <c r="AH253" s="24"/>
      <c r="AI253" s="24"/>
      <c r="AJ253" s="24"/>
      <c r="AK253" s="24"/>
      <c r="AL253" s="24"/>
      <c r="AM253" s="24"/>
      <c r="AN253" s="24"/>
      <c r="AO253" s="24"/>
      <c r="AP253" s="24"/>
      <c r="AQ253" s="23"/>
      <c r="AR253" s="23"/>
      <c r="AS253" s="23"/>
      <c r="AT253" s="23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</row>
    <row r="254" spans="1:64" ht="18" customHeight="1" x14ac:dyDescent="0.2">
      <c r="A254" s="133" t="s">
        <v>271</v>
      </c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23"/>
      <c r="AC254" s="23"/>
      <c r="AD254" s="23"/>
      <c r="AE254" s="23"/>
      <c r="AF254" s="23"/>
      <c r="AG254" s="23"/>
      <c r="AH254" s="43"/>
      <c r="AI254" s="43"/>
      <c r="AJ254" s="43"/>
      <c r="AK254" s="43"/>
      <c r="AL254" s="43"/>
      <c r="AM254" s="43"/>
      <c r="AN254" s="43"/>
      <c r="AO254" s="43"/>
      <c r="AP254" s="43"/>
      <c r="AQ254" s="23"/>
      <c r="AR254" s="23"/>
      <c r="AS254" s="23"/>
      <c r="AT254" s="23"/>
      <c r="AU254" s="135" t="s">
        <v>225</v>
      </c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</row>
    <row r="255" spans="1:64" ht="12" customHeight="1" x14ac:dyDescent="0.2">
      <c r="AB255" s="23"/>
      <c r="AC255" s="23"/>
      <c r="AD255" s="23"/>
      <c r="AE255" s="23"/>
      <c r="AF255" s="23"/>
      <c r="AG255" s="23"/>
      <c r="AH255" s="28" t="s">
        <v>1</v>
      </c>
      <c r="AI255" s="28"/>
      <c r="AJ255" s="28"/>
      <c r="AK255" s="28"/>
      <c r="AL255" s="28"/>
      <c r="AM255" s="28"/>
      <c r="AN255" s="28"/>
      <c r="AO255" s="28"/>
      <c r="AP255" s="28"/>
      <c r="AQ255" s="23"/>
      <c r="AR255" s="23"/>
      <c r="AS255" s="23"/>
      <c r="AT255" s="23"/>
      <c r="AU255" s="28" t="s">
        <v>171</v>
      </c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</row>
  </sheetData>
  <mergeCells count="1661"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1:AN231"/>
    <mergeCell ref="AO231:AS231"/>
    <mergeCell ref="AT231:AW231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BB206:BF206"/>
    <mergeCell ref="BG206:BJ206"/>
    <mergeCell ref="BK206:BO206"/>
    <mergeCell ref="BP206:BS206"/>
    <mergeCell ref="BP205:BS205"/>
    <mergeCell ref="A206:M206"/>
    <mergeCell ref="N206:U206"/>
    <mergeCell ref="V206:Z206"/>
    <mergeCell ref="AA206:AE206"/>
    <mergeCell ref="AF206:AI206"/>
    <mergeCell ref="AJ206:AN206"/>
    <mergeCell ref="AO206:AR206"/>
    <mergeCell ref="AS206:AW206"/>
    <mergeCell ref="AX206:BA206"/>
    <mergeCell ref="A205:M205"/>
    <mergeCell ref="N205:U205"/>
    <mergeCell ref="V205:Z205"/>
    <mergeCell ref="AA205:AE205"/>
    <mergeCell ref="AF205:AI205"/>
    <mergeCell ref="AJ205:AN205"/>
    <mergeCell ref="AO205:AR205"/>
    <mergeCell ref="AS205:AW205"/>
    <mergeCell ref="AP195:AT195"/>
    <mergeCell ref="AU195:AY195"/>
    <mergeCell ref="AZ195:BD195"/>
    <mergeCell ref="A195:F195"/>
    <mergeCell ref="G195:S195"/>
    <mergeCell ref="T195:Z195"/>
    <mergeCell ref="AA195:AE195"/>
    <mergeCell ref="AF195:AJ195"/>
    <mergeCell ref="AK195:AO195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BA175:BC175"/>
    <mergeCell ref="BD175:BF175"/>
    <mergeCell ref="BG175:BI175"/>
    <mergeCell ref="BJ175:BL175"/>
    <mergeCell ref="A175:C175"/>
    <mergeCell ref="D175:V175"/>
    <mergeCell ref="W175:Y175"/>
    <mergeCell ref="Z175:AB175"/>
    <mergeCell ref="AC175:AE175"/>
    <mergeCell ref="AF175:AH175"/>
    <mergeCell ref="AI175:AK175"/>
    <mergeCell ref="AL175:AN175"/>
    <mergeCell ref="BN165:BR165"/>
    <mergeCell ref="A165:T165"/>
    <mergeCell ref="U165:Y165"/>
    <mergeCell ref="Z165:AD165"/>
    <mergeCell ref="AE165:AI165"/>
    <mergeCell ref="AJ165:AN165"/>
    <mergeCell ref="AO165:AS165"/>
    <mergeCell ref="AP156:AT156"/>
    <mergeCell ref="AU156:AY156"/>
    <mergeCell ref="AZ156:BD156"/>
    <mergeCell ref="BE156:BI156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K137:AO137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4:AA254"/>
    <mergeCell ref="AH254:AP254"/>
    <mergeCell ref="AU254:BF254"/>
    <mergeCell ref="AH255:AP255"/>
    <mergeCell ref="AU255:BF255"/>
    <mergeCell ref="A31:D31"/>
    <mergeCell ref="E31:T31"/>
    <mergeCell ref="U31:Y31"/>
    <mergeCell ref="Z31:AD31"/>
    <mergeCell ref="AE31:AH31"/>
    <mergeCell ref="A247:BL247"/>
    <mergeCell ref="A251:AA251"/>
    <mergeCell ref="AH251:AP251"/>
    <mergeCell ref="AU251:BF251"/>
    <mergeCell ref="AH252:AP252"/>
    <mergeCell ref="AU252:BF252"/>
    <mergeCell ref="AW239:BD239"/>
    <mergeCell ref="BE239:BL239"/>
    <mergeCell ref="A241:BL241"/>
    <mergeCell ref="A242:BL242"/>
    <mergeCell ref="A245:BL245"/>
    <mergeCell ref="A246:BL246"/>
    <mergeCell ref="AQ238:AV238"/>
    <mergeCell ref="AW238:BD238"/>
    <mergeCell ref="BE238:BL238"/>
    <mergeCell ref="A239:F239"/>
    <mergeCell ref="G239:S239"/>
    <mergeCell ref="T239:Y239"/>
    <mergeCell ref="Z239:AD239"/>
    <mergeCell ref="AE239:AJ239"/>
    <mergeCell ref="AK239:AP239"/>
    <mergeCell ref="AQ239:AV239"/>
    <mergeCell ref="A238:F238"/>
    <mergeCell ref="G238:S238"/>
    <mergeCell ref="T238:Y238"/>
    <mergeCell ref="Z238:AD238"/>
    <mergeCell ref="AE238:AJ238"/>
    <mergeCell ref="AK238:AP238"/>
    <mergeCell ref="BE235:BL236"/>
    <mergeCell ref="A237:F237"/>
    <mergeCell ref="G237:S237"/>
    <mergeCell ref="T237:Y237"/>
    <mergeCell ref="Z237:AD237"/>
    <mergeCell ref="AE237:AJ237"/>
    <mergeCell ref="AK237:AP237"/>
    <mergeCell ref="AQ237:AV237"/>
    <mergeCell ref="AW237:BD237"/>
    <mergeCell ref="BE237:BL237"/>
    <mergeCell ref="A233:BL233"/>
    <mergeCell ref="A234:BL234"/>
    <mergeCell ref="A235:F236"/>
    <mergeCell ref="G235:S236"/>
    <mergeCell ref="T235:Y236"/>
    <mergeCell ref="Z235:AD236"/>
    <mergeCell ref="AE235:AJ236"/>
    <mergeCell ref="AK235:AP236"/>
    <mergeCell ref="AQ235:AV236"/>
    <mergeCell ref="AW235:BD236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T226:AW227"/>
    <mergeCell ref="AX226:BG226"/>
    <mergeCell ref="BH226:BL227"/>
    <mergeCell ref="Z227:AD227"/>
    <mergeCell ref="AE227:AI227"/>
    <mergeCell ref="AX227:BB227"/>
    <mergeCell ref="BC227:BG227"/>
    <mergeCell ref="A224:BL224"/>
    <mergeCell ref="A225:F227"/>
    <mergeCell ref="G225:P227"/>
    <mergeCell ref="Q225:AN225"/>
    <mergeCell ref="AO225:BL225"/>
    <mergeCell ref="Q226:U227"/>
    <mergeCell ref="V226:Y227"/>
    <mergeCell ref="Z226:AI226"/>
    <mergeCell ref="AJ226:AN227"/>
    <mergeCell ref="AO226:AS227"/>
    <mergeCell ref="AK220:AP220"/>
    <mergeCell ref="AQ220:AV220"/>
    <mergeCell ref="AW220:BA220"/>
    <mergeCell ref="BB220:BF220"/>
    <mergeCell ref="BG220:BL220"/>
    <mergeCell ref="A223:BL223"/>
    <mergeCell ref="BG221:BL221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K218:AP218"/>
    <mergeCell ref="AQ218:AV218"/>
    <mergeCell ref="AW218:BA218"/>
    <mergeCell ref="BB218:BF218"/>
    <mergeCell ref="BG218:BL218"/>
    <mergeCell ref="A219:F219"/>
    <mergeCell ref="G219:S219"/>
    <mergeCell ref="T219:Y219"/>
    <mergeCell ref="Z219:AD219"/>
    <mergeCell ref="AE219:AJ219"/>
    <mergeCell ref="AQ216:AV217"/>
    <mergeCell ref="AW216:BF216"/>
    <mergeCell ref="BG216:BL217"/>
    <mergeCell ref="AW217:BA217"/>
    <mergeCell ref="BB217:BF217"/>
    <mergeCell ref="A218:F218"/>
    <mergeCell ref="G218:S218"/>
    <mergeCell ref="T218:Y218"/>
    <mergeCell ref="Z218:AD218"/>
    <mergeCell ref="AE218:AJ218"/>
    <mergeCell ref="A216:F217"/>
    <mergeCell ref="G216:S217"/>
    <mergeCell ref="T216:Y217"/>
    <mergeCell ref="Z216:AD217"/>
    <mergeCell ref="AE216:AJ217"/>
    <mergeCell ref="AK216:AP217"/>
    <mergeCell ref="BP204:BS204"/>
    <mergeCell ref="A209:BL209"/>
    <mergeCell ref="A210:BL210"/>
    <mergeCell ref="A213:BL213"/>
    <mergeCell ref="A214:BL214"/>
    <mergeCell ref="A215:BL215"/>
    <mergeCell ref="AX205:BA205"/>
    <mergeCell ref="BB205:BF205"/>
    <mergeCell ref="BG205:BJ205"/>
    <mergeCell ref="BK205:BO205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4:BC174"/>
    <mergeCell ref="BD174:BF174"/>
    <mergeCell ref="BG174:BI174"/>
    <mergeCell ref="BJ174:BL174"/>
    <mergeCell ref="A178:BL178"/>
    <mergeCell ref="A179:BS179"/>
    <mergeCell ref="AO175:AQ175"/>
    <mergeCell ref="AR175:AT175"/>
    <mergeCell ref="AU175:AW175"/>
    <mergeCell ref="AX175:AZ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64:AX164"/>
    <mergeCell ref="AY164:BC164"/>
    <mergeCell ref="BD164:BH164"/>
    <mergeCell ref="BI164:BM164"/>
    <mergeCell ref="BN164:BR164"/>
    <mergeCell ref="A168:BL168"/>
    <mergeCell ref="AT165:AX165"/>
    <mergeCell ref="AY165:BC165"/>
    <mergeCell ref="BD165:BH165"/>
    <mergeCell ref="BI165:BM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36:AT136"/>
    <mergeCell ref="AU136:AY136"/>
    <mergeCell ref="AZ136:BD136"/>
    <mergeCell ref="BE136:BI136"/>
    <mergeCell ref="A158:BL158"/>
    <mergeCell ref="A159:BR159"/>
    <mergeCell ref="AP137:AT137"/>
    <mergeCell ref="AU137:AY137"/>
    <mergeCell ref="AZ137:BD137"/>
    <mergeCell ref="BE137:BI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BT109:BX109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1:AV71"/>
    <mergeCell ref="AW71:BA71"/>
    <mergeCell ref="BB71:BF71"/>
    <mergeCell ref="BG71:BK71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74 A99">
    <cfRule type="cellIs" dxfId="86" priority="91" stopIfTrue="1" operator="equal">
      <formula>A89</formula>
    </cfRule>
  </conditionalFormatting>
  <conditionalFormatting sqref="A109:C109 A136:C136">
    <cfRule type="cellIs" dxfId="85" priority="92" stopIfTrue="1" operator="equal">
      <formula>A108</formula>
    </cfRule>
    <cfRule type="cellIs" dxfId="84" priority="93" stopIfTrue="1" operator="equal">
      <formula>0</formula>
    </cfRule>
  </conditionalFormatting>
  <conditionalFormatting sqref="A91">
    <cfRule type="cellIs" dxfId="83" priority="90" stopIfTrue="1" operator="equal">
      <formula>A90</formula>
    </cfRule>
  </conditionalFormatting>
  <conditionalFormatting sqref="A101">
    <cfRule type="cellIs" dxfId="82" priority="95" stopIfTrue="1" operator="equal">
      <formula>A99</formula>
    </cfRule>
  </conditionalFormatting>
  <conditionalFormatting sqref="A100">
    <cfRule type="cellIs" dxfId="81" priority="88" stopIfTrue="1" operator="equal">
      <formula>A99</formula>
    </cfRule>
  </conditionalFormatting>
  <conditionalFormatting sqref="A175">
    <cfRule type="cellIs" dxfId="80" priority="2" stopIfTrue="1" operator="equal">
      <formula>A174</formula>
    </cfRule>
  </conditionalFormatting>
  <conditionalFormatting sqref="A110:C110">
    <cfRule type="cellIs" dxfId="79" priority="85" stopIfTrue="1" operator="equal">
      <formula>A109</formula>
    </cfRule>
    <cfRule type="cellIs" dxfId="78" priority="86" stopIfTrue="1" operator="equal">
      <formula>0</formula>
    </cfRule>
  </conditionalFormatting>
  <conditionalFormatting sqref="A111:C111">
    <cfRule type="cellIs" dxfId="77" priority="83" stopIfTrue="1" operator="equal">
      <formula>A110</formula>
    </cfRule>
    <cfRule type="cellIs" dxfId="76" priority="84" stopIfTrue="1" operator="equal">
      <formula>0</formula>
    </cfRule>
  </conditionalFormatting>
  <conditionalFormatting sqref="A112:C112">
    <cfRule type="cellIs" dxfId="75" priority="81" stopIfTrue="1" operator="equal">
      <formula>A111</formula>
    </cfRule>
    <cfRule type="cellIs" dxfId="74" priority="82" stopIfTrue="1" operator="equal">
      <formula>0</formula>
    </cfRule>
  </conditionalFormatting>
  <conditionalFormatting sqref="A113:C113">
    <cfRule type="cellIs" dxfId="73" priority="79" stopIfTrue="1" operator="equal">
      <formula>A112</formula>
    </cfRule>
    <cfRule type="cellIs" dxfId="72" priority="80" stopIfTrue="1" operator="equal">
      <formula>0</formula>
    </cfRule>
  </conditionalFormatting>
  <conditionalFormatting sqref="A114:C114">
    <cfRule type="cellIs" dxfId="71" priority="77" stopIfTrue="1" operator="equal">
      <formula>A113</formula>
    </cfRule>
    <cfRule type="cellIs" dxfId="70" priority="78" stopIfTrue="1" operator="equal">
      <formula>0</formula>
    </cfRule>
  </conditionalFormatting>
  <conditionalFormatting sqref="A115:C115">
    <cfRule type="cellIs" dxfId="69" priority="75" stopIfTrue="1" operator="equal">
      <formula>A114</formula>
    </cfRule>
    <cfRule type="cellIs" dxfId="68" priority="76" stopIfTrue="1" operator="equal">
      <formula>0</formula>
    </cfRule>
  </conditionalFormatting>
  <conditionalFormatting sqref="A116:C116">
    <cfRule type="cellIs" dxfId="67" priority="73" stopIfTrue="1" operator="equal">
      <formula>A115</formula>
    </cfRule>
    <cfRule type="cellIs" dxfId="66" priority="74" stopIfTrue="1" operator="equal">
      <formula>0</formula>
    </cfRule>
  </conditionalFormatting>
  <conditionalFormatting sqref="A117:C117">
    <cfRule type="cellIs" dxfId="65" priority="71" stopIfTrue="1" operator="equal">
      <formula>A116</formula>
    </cfRule>
    <cfRule type="cellIs" dxfId="64" priority="72" stopIfTrue="1" operator="equal">
      <formula>0</formula>
    </cfRule>
  </conditionalFormatting>
  <conditionalFormatting sqref="A118:C118">
    <cfRule type="cellIs" dxfId="63" priority="69" stopIfTrue="1" operator="equal">
      <formula>A117</formula>
    </cfRule>
    <cfRule type="cellIs" dxfId="62" priority="70" stopIfTrue="1" operator="equal">
      <formula>0</formula>
    </cfRule>
  </conditionalFormatting>
  <conditionalFormatting sqref="A119:C119">
    <cfRule type="cellIs" dxfId="61" priority="67" stopIfTrue="1" operator="equal">
      <formula>A118</formula>
    </cfRule>
    <cfRule type="cellIs" dxfId="60" priority="68" stopIfTrue="1" operator="equal">
      <formula>0</formula>
    </cfRule>
  </conditionalFormatting>
  <conditionalFormatting sqref="A120:C120">
    <cfRule type="cellIs" dxfId="59" priority="65" stopIfTrue="1" operator="equal">
      <formula>A119</formula>
    </cfRule>
    <cfRule type="cellIs" dxfId="58" priority="66" stopIfTrue="1" operator="equal">
      <formula>0</formula>
    </cfRule>
  </conditionalFormatting>
  <conditionalFormatting sqref="A121:C121">
    <cfRule type="cellIs" dxfId="57" priority="63" stopIfTrue="1" operator="equal">
      <formula>A120</formula>
    </cfRule>
    <cfRule type="cellIs" dxfId="56" priority="64" stopIfTrue="1" operator="equal">
      <formula>0</formula>
    </cfRule>
  </conditionalFormatting>
  <conditionalFormatting sqref="A122:C122">
    <cfRule type="cellIs" dxfId="55" priority="61" stopIfTrue="1" operator="equal">
      <formula>A121</formula>
    </cfRule>
    <cfRule type="cellIs" dxfId="54" priority="62" stopIfTrue="1" operator="equal">
      <formula>0</formula>
    </cfRule>
  </conditionalFormatting>
  <conditionalFormatting sqref="A123:C123">
    <cfRule type="cellIs" dxfId="53" priority="59" stopIfTrue="1" operator="equal">
      <formula>A122</formula>
    </cfRule>
    <cfRule type="cellIs" dxfId="52" priority="60" stopIfTrue="1" operator="equal">
      <formula>0</formula>
    </cfRule>
  </conditionalFormatting>
  <conditionalFormatting sqref="A124:C124">
    <cfRule type="cellIs" dxfId="51" priority="57" stopIfTrue="1" operator="equal">
      <formula>A123</formula>
    </cfRule>
    <cfRule type="cellIs" dxfId="50" priority="58" stopIfTrue="1" operator="equal">
      <formula>0</formula>
    </cfRule>
  </conditionalFormatting>
  <conditionalFormatting sqref="A125:C125">
    <cfRule type="cellIs" dxfId="49" priority="55" stopIfTrue="1" operator="equal">
      <formula>A124</formula>
    </cfRule>
    <cfRule type="cellIs" dxfId="48" priority="56" stopIfTrue="1" operator="equal">
      <formula>0</formula>
    </cfRule>
  </conditionalFormatting>
  <conditionalFormatting sqref="A126:C126">
    <cfRule type="cellIs" dxfId="47" priority="53" stopIfTrue="1" operator="equal">
      <formula>A125</formula>
    </cfRule>
    <cfRule type="cellIs" dxfId="46" priority="54" stopIfTrue="1" operator="equal">
      <formula>0</formula>
    </cfRule>
  </conditionalFormatting>
  <conditionalFormatting sqref="A127:C127">
    <cfRule type="cellIs" dxfId="45" priority="51" stopIfTrue="1" operator="equal">
      <formula>A126</formula>
    </cfRule>
    <cfRule type="cellIs" dxfId="44" priority="52" stopIfTrue="1" operator="equal">
      <formula>0</formula>
    </cfRule>
  </conditionalFormatting>
  <conditionalFormatting sqref="A128:C128">
    <cfRule type="cellIs" dxfId="43" priority="49" stopIfTrue="1" operator="equal">
      <formula>A127</formula>
    </cfRule>
    <cfRule type="cellIs" dxfId="42" priority="50" stopIfTrue="1" operator="equal">
      <formula>0</formula>
    </cfRule>
  </conditionalFormatting>
  <conditionalFormatting sqref="A129:C129">
    <cfRule type="cellIs" dxfId="41" priority="47" stopIfTrue="1" operator="equal">
      <formula>A128</formula>
    </cfRule>
    <cfRule type="cellIs" dxfId="40" priority="48" stopIfTrue="1" operator="equal">
      <formula>0</formula>
    </cfRule>
  </conditionalFormatting>
  <conditionalFormatting sqref="A137:C137">
    <cfRule type="cellIs" dxfId="39" priority="43" stopIfTrue="1" operator="equal">
      <formula>A136</formula>
    </cfRule>
    <cfRule type="cellIs" dxfId="38" priority="44" stopIfTrue="1" operator="equal">
      <formula>0</formula>
    </cfRule>
  </conditionalFormatting>
  <conditionalFormatting sqref="A138:C138">
    <cfRule type="cellIs" dxfId="37" priority="41" stopIfTrue="1" operator="equal">
      <formula>A137</formula>
    </cfRule>
    <cfRule type="cellIs" dxfId="36" priority="42" stopIfTrue="1" operator="equal">
      <formula>0</formula>
    </cfRule>
  </conditionalFormatting>
  <conditionalFormatting sqref="A139:C139">
    <cfRule type="cellIs" dxfId="35" priority="39" stopIfTrue="1" operator="equal">
      <formula>A138</formula>
    </cfRule>
    <cfRule type="cellIs" dxfId="34" priority="40" stopIfTrue="1" operator="equal">
      <formula>0</formula>
    </cfRule>
  </conditionalFormatting>
  <conditionalFormatting sqref="A140:C140">
    <cfRule type="cellIs" dxfId="33" priority="37" stopIfTrue="1" operator="equal">
      <formula>A139</formula>
    </cfRule>
    <cfRule type="cellIs" dxfId="32" priority="38" stopIfTrue="1" operator="equal">
      <formula>0</formula>
    </cfRule>
  </conditionalFormatting>
  <conditionalFormatting sqref="A141:C141">
    <cfRule type="cellIs" dxfId="31" priority="35" stopIfTrue="1" operator="equal">
      <formula>A140</formula>
    </cfRule>
    <cfRule type="cellIs" dxfId="30" priority="36" stopIfTrue="1" operator="equal">
      <formula>0</formula>
    </cfRule>
  </conditionalFormatting>
  <conditionalFormatting sqref="A142:C142">
    <cfRule type="cellIs" dxfId="29" priority="33" stopIfTrue="1" operator="equal">
      <formula>A141</formula>
    </cfRule>
    <cfRule type="cellIs" dxfId="28" priority="34" stopIfTrue="1" operator="equal">
      <formula>0</formula>
    </cfRule>
  </conditionalFormatting>
  <conditionalFormatting sqref="A143:C143">
    <cfRule type="cellIs" dxfId="27" priority="31" stopIfTrue="1" operator="equal">
      <formula>A142</formula>
    </cfRule>
    <cfRule type="cellIs" dxfId="26" priority="32" stopIfTrue="1" operator="equal">
      <formula>0</formula>
    </cfRule>
  </conditionalFormatting>
  <conditionalFormatting sqref="A144:C144">
    <cfRule type="cellIs" dxfId="25" priority="29" stopIfTrue="1" operator="equal">
      <formula>A143</formula>
    </cfRule>
    <cfRule type="cellIs" dxfId="24" priority="30" stopIfTrue="1" operator="equal">
      <formula>0</formula>
    </cfRule>
  </conditionalFormatting>
  <conditionalFormatting sqref="A145:C145">
    <cfRule type="cellIs" dxfId="23" priority="27" stopIfTrue="1" operator="equal">
      <formula>A144</formula>
    </cfRule>
    <cfRule type="cellIs" dxfId="22" priority="28" stopIfTrue="1" operator="equal">
      <formula>0</formula>
    </cfRule>
  </conditionalFormatting>
  <conditionalFormatting sqref="A146:C146">
    <cfRule type="cellIs" dxfId="21" priority="25" stopIfTrue="1" operator="equal">
      <formula>A145</formula>
    </cfRule>
    <cfRule type="cellIs" dxfId="20" priority="26" stopIfTrue="1" operator="equal">
      <formula>0</formula>
    </cfRule>
  </conditionalFormatting>
  <conditionalFormatting sqref="A147:C147">
    <cfRule type="cellIs" dxfId="19" priority="23" stopIfTrue="1" operator="equal">
      <formula>A146</formula>
    </cfRule>
    <cfRule type="cellIs" dxfId="18" priority="24" stopIfTrue="1" operator="equal">
      <formula>0</formula>
    </cfRule>
  </conditionalFormatting>
  <conditionalFormatting sqref="A148:C148">
    <cfRule type="cellIs" dxfId="17" priority="21" stopIfTrue="1" operator="equal">
      <formula>A147</formula>
    </cfRule>
    <cfRule type="cellIs" dxfId="16" priority="22" stopIfTrue="1" operator="equal">
      <formula>0</formula>
    </cfRule>
  </conditionalFormatting>
  <conditionalFormatting sqref="A149:C149">
    <cfRule type="cellIs" dxfId="15" priority="19" stopIfTrue="1" operator="equal">
      <formula>A148</formula>
    </cfRule>
    <cfRule type="cellIs" dxfId="14" priority="20" stopIfTrue="1" operator="equal">
      <formula>0</formula>
    </cfRule>
  </conditionalFormatting>
  <conditionalFormatting sqref="A150:C150">
    <cfRule type="cellIs" dxfId="13" priority="17" stopIfTrue="1" operator="equal">
      <formula>A149</formula>
    </cfRule>
    <cfRule type="cellIs" dxfId="12" priority="18" stopIfTrue="1" operator="equal">
      <formula>0</formula>
    </cfRule>
  </conditionalFormatting>
  <conditionalFormatting sqref="A151:C151">
    <cfRule type="cellIs" dxfId="11" priority="15" stopIfTrue="1" operator="equal">
      <formula>A150</formula>
    </cfRule>
    <cfRule type="cellIs" dxfId="10" priority="16" stopIfTrue="1" operator="equal">
      <formula>0</formula>
    </cfRule>
  </conditionalFormatting>
  <conditionalFormatting sqref="A152:C152">
    <cfRule type="cellIs" dxfId="9" priority="13" stopIfTrue="1" operator="equal">
      <formula>A151</formula>
    </cfRule>
    <cfRule type="cellIs" dxfId="8" priority="14" stopIfTrue="1" operator="equal">
      <formula>0</formula>
    </cfRule>
  </conditionalFormatting>
  <conditionalFormatting sqref="A153:C153">
    <cfRule type="cellIs" dxfId="7" priority="11" stopIfTrue="1" operator="equal">
      <formula>A152</formula>
    </cfRule>
    <cfRule type="cellIs" dxfId="6" priority="12" stopIfTrue="1" operator="equal">
      <formula>0</formula>
    </cfRule>
  </conditionalFormatting>
  <conditionalFormatting sqref="A154:C154">
    <cfRule type="cellIs" dxfId="5" priority="9" stopIfTrue="1" operator="equal">
      <formula>A153</formula>
    </cfRule>
    <cfRule type="cellIs" dxfId="4" priority="10" stopIfTrue="1" operator="equal">
      <formula>0</formula>
    </cfRule>
  </conditionalFormatting>
  <conditionalFormatting sqref="A155:C155">
    <cfRule type="cellIs" dxfId="3" priority="7" stopIfTrue="1" operator="equal">
      <formula>A154</formula>
    </cfRule>
    <cfRule type="cellIs" dxfId="2" priority="8" stopIfTrue="1" operator="equal">
      <formula>0</formula>
    </cfRule>
  </conditionalFormatting>
  <conditionalFormatting sqref="A156:C156">
    <cfRule type="cellIs" dxfId="1" priority="5" stopIfTrue="1" operator="equal">
      <formula>A155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КПК0116030</vt:lpstr>
      <vt:lpstr>'Додаток2 КПК0116030'!Область_друку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2024-11-27T07:06:00Z</cp:lastPrinted>
  <dcterms:created xsi:type="dcterms:W3CDTF">2016-07-02T12:27:50Z</dcterms:created>
  <dcterms:modified xsi:type="dcterms:W3CDTF">2024-11-27T07:06:09Z</dcterms:modified>
</cp:coreProperties>
</file>