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7693" sheetId="6" r:id="rId1"/>
  </sheets>
  <definedNames>
    <definedName name="_xlnm.Print_Area" localSheetId="0">'Додаток2 КПК0117693'!$A$1:$BY$222</definedName>
  </definedNames>
  <calcPr calcId="144525"/>
</workbook>
</file>

<file path=xl/calcChain.xml><?xml version="1.0" encoding="utf-8"?>
<calcChain xmlns="http://schemas.openxmlformats.org/spreadsheetml/2006/main">
  <c r="BH199" i="6" l="1"/>
  <c r="AT199" i="6"/>
  <c r="AJ199" i="6"/>
  <c r="BH198" i="6"/>
  <c r="AT198" i="6"/>
  <c r="AJ198" i="6"/>
  <c r="BG189" i="6"/>
  <c r="AQ189" i="6"/>
  <c r="BG188" i="6"/>
  <c r="AQ188" i="6"/>
  <c r="AZ165" i="6"/>
  <c r="AK165" i="6"/>
  <c r="AZ164" i="6"/>
  <c r="AK164" i="6"/>
  <c r="BO156" i="6"/>
  <c r="AZ156" i="6"/>
  <c r="AK156" i="6"/>
  <c r="BO155" i="6"/>
  <c r="AZ155" i="6"/>
  <c r="AK155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<sst xmlns="http://schemas.openxmlformats.org/spreadsheetml/2006/main" count="683" uniqueCount="249">
  <si>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</si>
  <si>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</si>
  <si>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</si>
  <si>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</si>
  <si>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</si>
  <si>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</si>
  <si>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</si>
  <si>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</si>
  <si>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</si>
  <si>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</si>
  <si>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</si>
  <si>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</si>
  <si>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</si>
  <si>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</si>
  <si>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</si>
  <si>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</si>
  <si>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</si>
  <si>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</si>
  <si>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</si>
  <si>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</si>
  <si>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</si>
  <si>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</si>
  <si>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</si>
  <si>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</si>
  <si>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</si>
  <si>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</si>
  <si>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</si>
  <si>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</si>
  <si>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</si>
  <si>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</si>
  <si>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</si>
  <si>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</si>
  <si>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</si>
  <si>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</si>
  <si>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</si>
  <si>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</si>
  <si>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</si>
  <si>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</si>
  <si>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</si>
  <si>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</si>
  <si>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</si>
  <si>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</si>
  <si>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</si>
  <si>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</si>
  <si>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</si>
  <si>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</si>
  <si>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</si>
  <si>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</si>
  <si>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</si>
  <si>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</si>
  <si>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</si>
  <si>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</si>
  <si>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</si>
  <si>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</si>
  <si>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</si>
  <si>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</si>
  <si>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</si>
  <si>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</si>
  <si>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</si>
  <si>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</si>
  <si>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</si>
  <si>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</si>
  <si>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</si>
  <si>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</si>
  <si>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</si>
  <si>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</si>
  <si>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</si>
  <si>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</si>
  <si>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</si>
  <si>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</si>
  <si>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</si>
  <si>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</si>
  <si>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</si>
  <si>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</si>
  <si>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</si>
  <si>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</si>
  <si>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</si>
  <si>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</si>
  <si>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</si>
  <si>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</si>
  <si>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</si>
  <si>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</si>
  <si>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</si>
  <si>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</si>
  <si>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</si>
  <si>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</si>
  <si>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</si>
  <si>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</si>
  <si>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</si>
  <si>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</si>
  <si>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</si>
  <si>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</si>
  <si>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</si>
  <si>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</si>
  <si>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</si>
  <si>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</si>
  <si>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</si>
  <si>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</si>
  <si>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</si>
  <si>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</si>
  <si>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</si>
  <si>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</si>
  <si>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</si>
  <si>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</si>
  <si>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</si>
  <si>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</si>
  <si>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</si>
  <si>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</si>
  <si>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</si>
  <si>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</si>
  <si>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</si>
  <si>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</si>
  <si>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</si>
  <si>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</si>
  <si>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</si>
  <si>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</si>
  <si>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</si>
  <si>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</si>
  <si>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</si>
  <si>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</si>
  <si>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</si>
  <si>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</si>
  <si>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</si>
  <si>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</si>
  <si>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</si>
  <si>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</si>
  <si>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</si>
  <si>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</si>
  <si>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</si>
  <si>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</si>
  <si>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</si>
  <si>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</si>
  <si>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</si>
  <si>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</si>
  <si>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</si>
  <si>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</si>
  <si>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</si>
  <si>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</si>
  <si>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</si>
  <si>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</si>
  <si>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</si>
  <si>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</si>
  <si>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</si>
  <si>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</si>
  <si>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</si>
  <si>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</si>
  <si>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</si>
  <si>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</si>
  <si>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</si>
  <si>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</si>
  <si>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</si>
  <si>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</si>
  <si>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</si>
  <si>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</si>
  <si>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</si>
  <si>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</si>
  <si>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</si>
  <si>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</si>
  <si>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</si>
  <si>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</si>
  <si>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</si>
  <si>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</si>
  <si>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</si>
  <si>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</si>
  <si>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</si>
  <si>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</si>
  <si>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</si>
  <si>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</si>
  <si>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</si>
  <si>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</si>
  <si>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</si>
  <si>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</si>
  <si>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</si>
  <si>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</si>
  <si>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</si>
  <si>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інші заходи повязані з економічною діяльністю</t>
  </si>
  <si>
    <t>затрат</t>
  </si>
  <si>
    <t xml:space="preserve">formula=RC[-16]+RC[-8]                          </t>
  </si>
  <si>
    <t>кількість надрукованої інформації</t>
  </si>
  <si>
    <t>шт.</t>
  </si>
  <si>
    <t>договір,програма</t>
  </si>
  <si>
    <t>продукту</t>
  </si>
  <si>
    <t>кількість виділених сторінок в місяць</t>
  </si>
  <si>
    <t>ефективності</t>
  </si>
  <si>
    <t>середня вартість однієї сторінки</t>
  </si>
  <si>
    <t>грн.</t>
  </si>
  <si>
    <t>розрахунок</t>
  </si>
  <si>
    <t>якості</t>
  </si>
  <si>
    <t>забезпечення доступу населення до життя громади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</si>
  <si>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</si>
  <si>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</si>
  <si>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</si>
  <si>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</si>
  <si>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"Про висвітлення діяльності та інформації Тростянецької сільської ради в газеті "Громада"</t>
  </si>
  <si>
    <t>рішення сесії сільської ради</t>
  </si>
  <si>
    <t>забезпечення висвітлення інформації про роботу громади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</si>
  <si>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</si>
  <si>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Висвітлення  інформації про життя громади у друкованій продукції місцевої газети двічі на місяць.У 2023 році касові видатки становлять 150000,00грн.,на 2024р. Було заплановано 100000,00грн.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</si>
  <si>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</si>
  <si>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</si>
  <si>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</si>
  <si>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</si>
  <si>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</si>
  <si>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</si>
  <si>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</si>
  <si>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</si>
  <si>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</si>
  <si>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</si>
  <si>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</si>
  <si>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</si>
  <si>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</si>
  <si>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</si>
  <si>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</si>
  <si>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</si>
  <si>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</si>
  <si>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</si>
  <si>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</si>
  <si>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</si>
  <si>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</si>
  <si>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</si>
  <si>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</si>
  <si>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</si>
  <si>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</si>
  <si>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</si>
  <si>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</si>
  <si>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</si>
  <si>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</si>
  <si>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</si>
  <si>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</si>
  <si>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</si>
  <si>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</si>
  <si>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</si>
  <si>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</si>
  <si>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</si>
  <si>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</si>
  <si>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</si>
  <si>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</si>
  <si>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</si>
  <si>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</si>
  <si>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</si>
  <si>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</si>
  <si>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</si>
  <si>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(0)(1)(1)(7)(6)(9)(3)</t>
  </si>
  <si>
    <t>(7)(6)(9)(3)</t>
  </si>
  <si>
    <t>(0)(4)(9)(0)</t>
  </si>
  <si>
    <t>Інші заходи, пов`язані з економічною діяльністю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</si>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</sst>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abSelected="1" topLeftCell="A219" zoomScaleNormal="100" workbookViewId="0">
      <selection activeCell="P231" sqref="P231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199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5" t="s">
        <v>196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209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150000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150000</v>
      </c>
      <c r="AJ30" s="97"/>
      <c r="AK30" s="97"/>
      <c r="AL30" s="97"/>
      <c r="AM30" s="98"/>
      <c r="AN30" s="96">
        <v>100000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100000</v>
      </c>
      <c r="BC30" s="97"/>
      <c r="BD30" s="97"/>
      <c r="BE30" s="97"/>
      <c r="BF30" s="98"/>
      <c r="BG30" s="96">
        <v>95000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95000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150000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150000</v>
      </c>
      <c r="AJ31" s="105"/>
      <c r="AK31" s="105"/>
      <c r="AL31" s="105"/>
      <c r="AM31" s="106"/>
      <c r="AN31" s="104">
        <v>100000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100000</v>
      </c>
      <c r="BC31" s="105"/>
      <c r="BD31" s="105"/>
      <c r="BE31" s="105"/>
      <c r="BF31" s="106"/>
      <c r="BG31" s="104">
        <v>95000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95000</v>
      </c>
      <c r="BV31" s="105"/>
      <c r="BW31" s="105"/>
      <c r="BX31" s="105"/>
      <c r="BY31" s="106"/>
    </row>
    <row r="33" spans="1:79" ht="14.25" customHeight="1" x14ac:dyDescent="0.2">
      <c r="A33" s="79" t="s">
        <v>231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110000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110000</v>
      </c>
      <c r="AN39" s="97"/>
      <c r="AO39" s="97"/>
      <c r="AP39" s="97"/>
      <c r="AQ39" s="98"/>
      <c r="AR39" s="96">
        <v>118000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118000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110000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110000</v>
      </c>
      <c r="AN40" s="105"/>
      <c r="AO40" s="105"/>
      <c r="AP40" s="105"/>
      <c r="AQ40" s="106"/>
      <c r="AR40" s="104">
        <v>118000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118000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218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209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217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150000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150000</v>
      </c>
      <c r="AJ50" s="97"/>
      <c r="AK50" s="97"/>
      <c r="AL50" s="97"/>
      <c r="AM50" s="98"/>
      <c r="AN50" s="96">
        <v>100000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100000</v>
      </c>
      <c r="BC50" s="97"/>
      <c r="BD50" s="97"/>
      <c r="BE50" s="97"/>
      <c r="BF50" s="98"/>
      <c r="BG50" s="96">
        <v>95000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95000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150000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150000</v>
      </c>
      <c r="AJ51" s="105"/>
      <c r="AK51" s="105"/>
      <c r="AL51" s="105"/>
      <c r="AM51" s="106"/>
      <c r="AN51" s="104">
        <v>100000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100000</v>
      </c>
      <c r="BC51" s="105"/>
      <c r="BD51" s="105"/>
      <c r="BE51" s="105"/>
      <c r="BF51" s="106"/>
      <c r="BG51" s="104">
        <v>95000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95000</v>
      </c>
      <c r="BV51" s="105"/>
      <c r="BW51" s="105"/>
      <c r="BX51" s="105"/>
      <c r="BY51" s="106"/>
    </row>
    <row r="53" spans="1:79" ht="14.25" customHeight="1" x14ac:dyDescent="0.2">
      <c r="A53" s="29" t="s">
        <v>219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205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206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209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217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233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205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227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232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2.75" customHeight="1" x14ac:dyDescent="0.2">
      <c r="A67" s="89">
        <v>2240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110000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110000</v>
      </c>
      <c r="AN67" s="97"/>
      <c r="AO67" s="97"/>
      <c r="AP67" s="97"/>
      <c r="AQ67" s="98"/>
      <c r="AR67" s="96">
        <v>118000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118000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110000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110000</v>
      </c>
      <c r="AN68" s="105"/>
      <c r="AO68" s="105"/>
      <c r="AP68" s="105"/>
      <c r="AQ68" s="106"/>
      <c r="AR68" s="104">
        <v>118000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118000</v>
      </c>
      <c r="BH68" s="103"/>
      <c r="BI68" s="103"/>
      <c r="BJ68" s="103"/>
      <c r="BK68" s="103"/>
    </row>
    <row r="70" spans="1:79" ht="14.25" customHeight="1" x14ac:dyDescent="0.2">
      <c r="A70" s="29" t="s">
        <v>234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205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227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232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12.75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220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205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206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209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217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12.75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12.75" customHeight="1" x14ac:dyDescent="0.2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150000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150000</v>
      </c>
      <c r="AJ86" s="97"/>
      <c r="AK86" s="97"/>
      <c r="AL86" s="97"/>
      <c r="AM86" s="98"/>
      <c r="AN86" s="96">
        <v>100000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100000</v>
      </c>
      <c r="BC86" s="97"/>
      <c r="BD86" s="97"/>
      <c r="BE86" s="97"/>
      <c r="BF86" s="98"/>
      <c r="BG86" s="96">
        <v>95000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95000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150000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150000</v>
      </c>
      <c r="AJ87" s="105"/>
      <c r="AK87" s="105"/>
      <c r="AL87" s="105"/>
      <c r="AM87" s="106"/>
      <c r="AN87" s="104">
        <v>100000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100000</v>
      </c>
      <c r="BC87" s="105"/>
      <c r="BD87" s="105"/>
      <c r="BE87" s="105"/>
      <c r="BF87" s="106"/>
      <c r="BG87" s="104">
        <v>95000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95000</v>
      </c>
      <c r="BV87" s="105"/>
      <c r="BW87" s="105"/>
      <c r="BX87" s="105"/>
      <c r="BY87" s="106"/>
    </row>
    <row r="89" spans="1:79" ht="14.25" customHeight="1" x14ac:dyDescent="0.2">
      <c r="A89" s="29" t="s">
        <v>235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205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1" t="s">
        <v>6</v>
      </c>
      <c r="B91" s="52"/>
      <c r="C91" s="52"/>
      <c r="D91" s="51" t="s">
        <v>121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227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232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12.75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7" t="s">
        <v>116</v>
      </c>
      <c r="AF92" s="58"/>
      <c r="AG92" s="58"/>
      <c r="AH92" s="58"/>
      <c r="AI92" s="59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7" t="s">
        <v>116</v>
      </c>
      <c r="AZ92" s="58"/>
      <c r="BA92" s="58"/>
      <c r="BB92" s="58"/>
      <c r="BC92" s="59"/>
      <c r="BD92" s="27" t="s">
        <v>96</v>
      </c>
      <c r="BE92" s="27"/>
      <c r="BF92" s="27"/>
      <c r="BG92" s="27"/>
      <c r="BH92" s="27"/>
    </row>
    <row r="93" spans="1:79" ht="15" customHeight="1" x14ac:dyDescent="0.2">
      <c r="A93" s="36" t="s">
        <v>168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170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170</v>
      </c>
      <c r="BE94" s="50"/>
      <c r="BF94" s="50"/>
      <c r="BG94" s="50"/>
      <c r="BH94" s="50"/>
      <c r="CA94" s="1" t="s">
        <v>35</v>
      </c>
    </row>
    <row r="95" spans="1:79" s="99" customFormat="1" ht="12.75" customHeight="1" x14ac:dyDescent="0.2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110000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110000</v>
      </c>
      <c r="AK95" s="110"/>
      <c r="AL95" s="110"/>
      <c r="AM95" s="110"/>
      <c r="AN95" s="110"/>
      <c r="AO95" s="95">
        <v>118000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118000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110000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110000</v>
      </c>
      <c r="AK96" s="85"/>
      <c r="AL96" s="85"/>
      <c r="AM96" s="85"/>
      <c r="AN96" s="85"/>
      <c r="AO96" s="103">
        <v>118000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118000</v>
      </c>
      <c r="BE96" s="85"/>
      <c r="BF96" s="85"/>
      <c r="BG96" s="85"/>
      <c r="BH96" s="85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12.75">
      <c r="A100" s="29" t="s">
        <v>221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206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209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217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15" customHeight="1" x14ac:dyDescent="0.2">
      <c r="A106" s="89">
        <v>0</v>
      </c>
      <c r="B106" s="90"/>
      <c r="C106" s="90"/>
      <c r="D106" s="114" t="s">
        <v>178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179</v>
      </c>
      <c r="R106" s="27"/>
      <c r="S106" s="27"/>
      <c r="T106" s="27"/>
      <c r="U106" s="27"/>
      <c r="V106" s="114" t="s">
        <v>180</v>
      </c>
      <c r="W106" s="93"/>
      <c r="X106" s="93"/>
      <c r="Y106" s="93"/>
      <c r="Z106" s="93"/>
      <c r="AA106" s="93"/>
      <c r="AB106" s="93"/>
      <c r="AC106" s="93"/>
      <c r="AD106" s="93"/>
      <c r="AE106" s="94"/>
      <c r="AF106" s="115">
        <v>24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24</v>
      </c>
      <c r="AQ106" s="115"/>
      <c r="AR106" s="115"/>
      <c r="AS106" s="115"/>
      <c r="AT106" s="115"/>
      <c r="AU106" s="115">
        <v>24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24</v>
      </c>
      <c r="BF106" s="115"/>
      <c r="BG106" s="115"/>
      <c r="BH106" s="115"/>
      <c r="BI106" s="115"/>
      <c r="BJ106" s="115">
        <v>24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24</v>
      </c>
      <c r="BU106" s="115"/>
      <c r="BV106" s="115"/>
      <c r="BW106" s="115"/>
      <c r="BX106" s="115"/>
    </row>
    <row r="107" spans="1:79" s="6" customFormat="1" ht="15" customHeight="1" x14ac:dyDescent="0.2">
      <c r="A107" s="86">
        <v>0</v>
      </c>
      <c r="B107" s="87"/>
      <c r="C107" s="87"/>
      <c r="D107" s="113" t="s">
        <v>181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3"/>
      <c r="W107" s="101"/>
      <c r="X107" s="101"/>
      <c r="Y107" s="101"/>
      <c r="Z107" s="101"/>
      <c r="AA107" s="101"/>
      <c r="AB107" s="101"/>
      <c r="AC107" s="101"/>
      <c r="AD107" s="101"/>
      <c r="AE107" s="10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28.5" customHeight="1" x14ac:dyDescent="0.2">
      <c r="A108" s="89">
        <v>0</v>
      </c>
      <c r="B108" s="90"/>
      <c r="C108" s="90"/>
      <c r="D108" s="114" t="s">
        <v>182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179</v>
      </c>
      <c r="R108" s="27"/>
      <c r="S108" s="27"/>
      <c r="T108" s="27"/>
      <c r="U108" s="27"/>
      <c r="V108" s="114" t="s">
        <v>180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2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</v>
      </c>
      <c r="AQ108" s="115"/>
      <c r="AR108" s="115"/>
      <c r="AS108" s="115"/>
      <c r="AT108" s="115"/>
      <c r="AU108" s="115">
        <v>2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2</v>
      </c>
      <c r="BF108" s="115"/>
      <c r="BG108" s="115"/>
      <c r="BH108" s="115"/>
      <c r="BI108" s="115"/>
      <c r="BJ108" s="115">
        <v>2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183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">
      <c r="A110" s="89">
        <v>0</v>
      </c>
      <c r="B110" s="90"/>
      <c r="C110" s="90"/>
      <c r="D110" s="114" t="s">
        <v>184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185</v>
      </c>
      <c r="R110" s="27"/>
      <c r="S110" s="27"/>
      <c r="T110" s="27"/>
      <c r="U110" s="27"/>
      <c r="V110" s="114" t="s">
        <v>186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6250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6250</v>
      </c>
      <c r="AQ110" s="115"/>
      <c r="AR110" s="115"/>
      <c r="AS110" s="115"/>
      <c r="AT110" s="115"/>
      <c r="AU110" s="115">
        <v>6250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6250</v>
      </c>
      <c r="BF110" s="115"/>
      <c r="BG110" s="115"/>
      <c r="BH110" s="115"/>
      <c r="BI110" s="115"/>
      <c r="BJ110" s="115">
        <v>3960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3960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189</v>
      </c>
      <c r="R112" s="27"/>
      <c r="S112" s="27"/>
      <c r="T112" s="27"/>
      <c r="U112" s="27"/>
      <c r="V112" s="114" t="s">
        <v>186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">
      <c r="A114" s="29" t="s">
        <v>236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12.75">
      <c r="A115" s="51" t="s">
        <v>6</v>
      </c>
      <c r="B115" s="52"/>
      <c r="C115" s="52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227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232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12.75">
      <c r="A116" s="54"/>
      <c r="B116" s="55"/>
      <c r="C116" s="5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177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177</v>
      </c>
      <c r="BF118" s="50"/>
      <c r="BG118" s="50"/>
      <c r="BH118" s="50"/>
      <c r="BI118" s="50"/>
      <c r="CA118" t="s">
        <v>39</v>
      </c>
    </row>
    <row r="119" spans="1:79" s="6" customFormat="1" ht="14.25" x14ac:dyDescent="0.2">
      <c r="A119" s="86">
        <v>0</v>
      </c>
      <c r="B119" s="87"/>
      <c r="C119" s="87"/>
      <c r="D119" s="111" t="s">
        <v>176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14.25" customHeight="1" x14ac:dyDescent="0.2">
      <c r="A120" s="89">
        <v>0</v>
      </c>
      <c r="B120" s="90"/>
      <c r="C120" s="90"/>
      <c r="D120" s="114" t="s">
        <v>178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179</v>
      </c>
      <c r="R120" s="27"/>
      <c r="S120" s="27"/>
      <c r="T120" s="27"/>
      <c r="U120" s="27"/>
      <c r="V120" s="114" t="s">
        <v>180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24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24</v>
      </c>
      <c r="AQ120" s="115"/>
      <c r="AR120" s="115"/>
      <c r="AS120" s="115"/>
      <c r="AT120" s="115"/>
      <c r="AU120" s="115">
        <v>24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24</v>
      </c>
      <c r="BF120" s="115"/>
      <c r="BG120" s="115"/>
      <c r="BH120" s="115"/>
      <c r="BI120" s="115"/>
    </row>
    <row r="121" spans="1:79" s="6" customFormat="1" ht="14.25" x14ac:dyDescent="0.2">
      <c r="A121" s="86">
        <v>0</v>
      </c>
      <c r="B121" s="87"/>
      <c r="C121" s="87"/>
      <c r="D121" s="113" t="s">
        <v>181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28.5" customHeight="1" x14ac:dyDescent="0.2">
      <c r="A122" s="89">
        <v>0</v>
      </c>
      <c r="B122" s="90"/>
      <c r="C122" s="90"/>
      <c r="D122" s="114" t="s">
        <v>182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179</v>
      </c>
      <c r="R122" s="27"/>
      <c r="S122" s="27"/>
      <c r="T122" s="27"/>
      <c r="U122" s="27"/>
      <c r="V122" s="114" t="s">
        <v>180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</v>
      </c>
      <c r="AQ122" s="115"/>
      <c r="AR122" s="115"/>
      <c r="AS122" s="115"/>
      <c r="AT122" s="115"/>
      <c r="AU122" s="115">
        <v>2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4.25" customHeight="1" x14ac:dyDescent="0.2">
      <c r="A124" s="89">
        <v>0</v>
      </c>
      <c r="B124" s="90"/>
      <c r="C124" s="90"/>
      <c r="D124" s="114" t="s">
        <v>184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185</v>
      </c>
      <c r="R124" s="27"/>
      <c r="S124" s="27"/>
      <c r="T124" s="27"/>
      <c r="U124" s="27"/>
      <c r="V124" s="114" t="s">
        <v>186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7075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7075</v>
      </c>
      <c r="AQ124" s="115"/>
      <c r="AR124" s="115"/>
      <c r="AS124" s="115"/>
      <c r="AT124" s="115"/>
      <c r="AU124" s="115">
        <v>7462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7462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188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189</v>
      </c>
      <c r="R126" s="27"/>
      <c r="S126" s="27"/>
      <c r="T126" s="27"/>
      <c r="U126" s="27"/>
      <c r="V126" s="114" t="s">
        <v>186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">
      <c r="A129" s="44" t="s">
        <v>205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5" customHeight="1" x14ac:dyDescent="0.2">
      <c r="A130" s="51" t="s">
        <v>19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27" t="s">
        <v>206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209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217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227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232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6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38.25" customHeight="1" x14ac:dyDescent="0.2">
      <c r="A135" s="92" t="s">
        <v>190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51" t="s">
        <v>6</v>
      </c>
      <c r="B139" s="52"/>
      <c r="C139" s="52"/>
      <c r="D139" s="51" t="s">
        <v>10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  <c r="W139" s="27" t="s">
        <v>206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210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222</v>
      </c>
      <c r="AV139" s="27"/>
      <c r="AW139" s="27"/>
      <c r="AX139" s="27"/>
      <c r="AY139" s="27"/>
      <c r="AZ139" s="27"/>
      <c r="BA139" s="27" t="s">
        <v>228</v>
      </c>
      <c r="BB139" s="27"/>
      <c r="BC139" s="27"/>
      <c r="BD139" s="27"/>
      <c r="BE139" s="27"/>
      <c r="BF139" s="27"/>
      <c r="BG139" s="27" t="s">
        <v>237</v>
      </c>
      <c r="BH139" s="27"/>
      <c r="BI139" s="27"/>
      <c r="BJ139" s="27"/>
      <c r="BK139" s="27"/>
      <c r="BL139" s="27"/>
    </row>
    <row r="140" spans="1:79" ht="15" customHeight="1" x14ac:dyDescent="0.2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">
      <c r="A141" s="54"/>
      <c r="B141" s="55"/>
      <c r="C141" s="55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12.7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2.75" customHeight="1" x14ac:dyDescent="0.2">
      <c r="A144" s="86">
        <v>1</v>
      </c>
      <c r="B144" s="87"/>
      <c r="C144" s="87"/>
      <c r="D144" s="100" t="s">
        <v>191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5.5" customHeight="1" x14ac:dyDescent="0.2">
      <c r="A145" s="89">
        <v>2</v>
      </c>
      <c r="B145" s="90"/>
      <c r="C145" s="90"/>
      <c r="D145" s="92" t="s">
        <v>192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">
      <c r="A149" s="29" t="s">
        <v>223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">
      <c r="A150" s="31" t="s">
        <v>205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12.7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206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209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217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12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">
      <c r="A154" s="26" t="s">
        <v>69</v>
      </c>
      <c r="B154" s="26"/>
      <c r="C154" s="26"/>
      <c r="D154" s="26"/>
      <c r="E154" s="26"/>
      <c r="F154" s="26"/>
      <c r="G154" s="67" t="s">
        <v>57</v>
      </c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 t="s">
        <v>79</v>
      </c>
      <c r="U154" s="67"/>
      <c r="V154" s="67"/>
      <c r="W154" s="67"/>
      <c r="X154" s="67"/>
      <c r="Y154" s="67"/>
      <c r="Z154" s="67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38.25" customHeight="1" x14ac:dyDescent="0.2">
      <c r="A155" s="110">
        <v>1</v>
      </c>
      <c r="B155" s="110"/>
      <c r="C155" s="110"/>
      <c r="D155" s="110"/>
      <c r="E155" s="110"/>
      <c r="F155" s="110"/>
      <c r="G155" s="92" t="s">
        <v>193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18" t="s">
        <v>194</v>
      </c>
      <c r="U155" s="93"/>
      <c r="V155" s="93"/>
      <c r="W155" s="93"/>
      <c r="X155" s="93"/>
      <c r="Y155" s="93"/>
      <c r="Z155" s="94"/>
      <c r="AA155" s="117">
        <v>150000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150000</v>
      </c>
      <c r="AL155" s="117"/>
      <c r="AM155" s="117"/>
      <c r="AN155" s="117"/>
      <c r="AO155" s="117"/>
      <c r="AP155" s="117">
        <v>150000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150000</v>
      </c>
      <c r="BA155" s="117"/>
      <c r="BB155" s="117"/>
      <c r="BC155" s="117"/>
      <c r="BD155" s="117"/>
      <c r="BE155" s="117">
        <v>95000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95000</v>
      </c>
      <c r="BP155" s="117"/>
      <c r="BQ155" s="117"/>
      <c r="BR155" s="117"/>
      <c r="BS155" s="117"/>
      <c r="CA155" s="99" t="s">
        <v>45</v>
      </c>
    </row>
    <row r="156" spans="1:79" s="6" customFormat="1" ht="12.75" customHeight="1" x14ac:dyDescent="0.2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19"/>
      <c r="U156" s="101"/>
      <c r="V156" s="101"/>
      <c r="W156" s="101"/>
      <c r="X156" s="101"/>
      <c r="Y156" s="101"/>
      <c r="Z156" s="102"/>
      <c r="AA156" s="116">
        <v>150000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150000</v>
      </c>
      <c r="AL156" s="116"/>
      <c r="AM156" s="116"/>
      <c r="AN156" s="116"/>
      <c r="AO156" s="116"/>
      <c r="AP156" s="116">
        <v>150000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150000</v>
      </c>
      <c r="BA156" s="116"/>
      <c r="BB156" s="116"/>
      <c r="BC156" s="116"/>
      <c r="BD156" s="116"/>
      <c r="BE156" s="116">
        <v>95000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95000</v>
      </c>
      <c r="BP156" s="116"/>
      <c r="BQ156" s="116"/>
      <c r="BR156" s="116"/>
      <c r="BS156" s="116"/>
    </row>
    <row r="158" spans="1:79" ht="13.5" customHeight="1" x14ac:dyDescent="12.75">
      <c r="A158" s="29" t="s">
        <v>238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">
      <c r="A159" s="44" t="s">
        <v>205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 x14ac:dyDescent="0.2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227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232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 x14ac:dyDescent="0.2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 x14ac:dyDescent="0.2">
      <c r="A163" s="26" t="s">
        <v>69</v>
      </c>
      <c r="B163" s="26"/>
      <c r="C163" s="26"/>
      <c r="D163" s="26"/>
      <c r="E163" s="26"/>
      <c r="F163" s="26"/>
      <c r="G163" s="67" t="s">
        <v>57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 t="s">
        <v>79</v>
      </c>
      <c r="U163" s="67"/>
      <c r="V163" s="67"/>
      <c r="W163" s="67"/>
      <c r="X163" s="67"/>
      <c r="Y163" s="67"/>
      <c r="Z163" s="67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38.25" customHeight="1" x14ac:dyDescent="0.2">
      <c r="A164" s="110">
        <v>1</v>
      </c>
      <c r="B164" s="110"/>
      <c r="C164" s="110"/>
      <c r="D164" s="110"/>
      <c r="E164" s="110"/>
      <c r="F164" s="110"/>
      <c r="G164" s="92" t="s">
        <v>193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18" t="s">
        <v>194</v>
      </c>
      <c r="U164" s="93"/>
      <c r="V164" s="93"/>
      <c r="W164" s="93"/>
      <c r="X164" s="93"/>
      <c r="Y164" s="93"/>
      <c r="Z164" s="94"/>
      <c r="AA164" s="117">
        <v>110000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110000</v>
      </c>
      <c r="AL164" s="117"/>
      <c r="AM164" s="117"/>
      <c r="AN164" s="117"/>
      <c r="AO164" s="117"/>
      <c r="AP164" s="117">
        <v>118000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118000</v>
      </c>
      <c r="BA164" s="117"/>
      <c r="BB164" s="117"/>
      <c r="BC164" s="117"/>
      <c r="BD164" s="117"/>
      <c r="CA164" s="99" t="s">
        <v>47</v>
      </c>
    </row>
    <row r="165" spans="1:79" s="6" customFormat="1" x14ac:dyDescent="0.2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19"/>
      <c r="U165" s="101"/>
      <c r="V165" s="101"/>
      <c r="W165" s="101"/>
      <c r="X165" s="101"/>
      <c r="Y165" s="101"/>
      <c r="Z165" s="102"/>
      <c r="AA165" s="116">
        <v>110000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110000</v>
      </c>
      <c r="AL165" s="116"/>
      <c r="AM165" s="116"/>
      <c r="AN165" s="116"/>
      <c r="AO165" s="116"/>
      <c r="AP165" s="116">
        <v>118000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118000</v>
      </c>
      <c r="BA165" s="116"/>
      <c r="BB165" s="116"/>
      <c r="BC165" s="116"/>
      <c r="BD165" s="116"/>
    </row>
    <row r="168" spans="1:79" ht="14.25" customHeight="1" x14ac:dyDescent="0.2">
      <c r="A168" s="29" t="s">
        <v>239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205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1" t="s">
        <v>129</v>
      </c>
      <c r="O170" s="52"/>
      <c r="P170" s="52"/>
      <c r="Q170" s="52"/>
      <c r="R170" s="52"/>
      <c r="S170" s="52"/>
      <c r="T170" s="52"/>
      <c r="U170" s="53"/>
      <c r="V170" s="51" t="s">
        <v>130</v>
      </c>
      <c r="W170" s="52"/>
      <c r="X170" s="52"/>
      <c r="Y170" s="52"/>
      <c r="Z170" s="53"/>
      <c r="AA170" s="27" t="s">
        <v>206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209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217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227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232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4"/>
      <c r="O171" s="55"/>
      <c r="P171" s="55"/>
      <c r="Q171" s="55"/>
      <c r="R171" s="55"/>
      <c r="S171" s="55"/>
      <c r="T171" s="55"/>
      <c r="U171" s="56"/>
      <c r="V171" s="54"/>
      <c r="W171" s="55"/>
      <c r="X171" s="55"/>
      <c r="Y171" s="55"/>
      <c r="Z171" s="56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">
      <c r="A173" s="67" t="s">
        <v>146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">
      <c r="A174" s="120" t="s">
        <v>147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86"/>
      <c r="O174" s="87"/>
      <c r="P174" s="87"/>
      <c r="Q174" s="87"/>
      <c r="R174" s="87"/>
      <c r="S174" s="87"/>
      <c r="T174" s="87"/>
      <c r="U174" s="88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2"/>
      <c r="BQ174" s="123"/>
      <c r="BR174" s="123"/>
      <c r="BS174" s="124"/>
      <c r="CA174" s="6" t="s">
        <v>49</v>
      </c>
    </row>
    <row r="177" spans="1:79" ht="35.25" customHeight="1" x14ac:dyDescent="0.2">
      <c r="A177" s="29" t="s">
        <v>240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customHeight="1" x14ac:dyDescent="0.2">
      <c r="A178" s="125" t="s">
        <v>197</v>
      </c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34" t="s">
        <v>224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12.75">
      <c r="A182" s="29" t="s">
        <v>207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31" t="s">
        <v>205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 x14ac:dyDescent="0.2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">
      <c r="A187" s="26" t="s">
        <v>64</v>
      </c>
      <c r="B187" s="26"/>
      <c r="C187" s="26"/>
      <c r="D187" s="26"/>
      <c r="E187" s="26"/>
      <c r="F187" s="26"/>
      <c r="G187" s="67" t="s">
        <v>57</v>
      </c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99" customFormat="1" ht="12.75" customHeight="1" x14ac:dyDescent="0.2">
      <c r="A188" s="110">
        <v>2240</v>
      </c>
      <c r="B188" s="110"/>
      <c r="C188" s="110"/>
      <c r="D188" s="110"/>
      <c r="E188" s="110"/>
      <c r="F188" s="110"/>
      <c r="G188" s="92" t="s">
        <v>174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7">
        <v>150000</v>
      </c>
      <c r="U188" s="117"/>
      <c r="V188" s="117"/>
      <c r="W188" s="117"/>
      <c r="X188" s="117"/>
      <c r="Y188" s="117"/>
      <c r="Z188" s="117">
        <v>150000</v>
      </c>
      <c r="AA188" s="117"/>
      <c r="AB188" s="117"/>
      <c r="AC188" s="117"/>
      <c r="AD188" s="117"/>
      <c r="AE188" s="117">
        <v>0</v>
      </c>
      <c r="AF188" s="117"/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/>
      <c r="AQ188" s="117">
        <f>IF(ISNUMBER(AK188),AK188,0)-IF(ISNUMBER(AE188),AE188,0)</f>
        <v>0</v>
      </c>
      <c r="AR188" s="117"/>
      <c r="AS188" s="117"/>
      <c r="AT188" s="117"/>
      <c r="AU188" s="117"/>
      <c r="AV188" s="117"/>
      <c r="AW188" s="117">
        <v>0</v>
      </c>
      <c r="AX188" s="117"/>
      <c r="AY188" s="117"/>
      <c r="AZ188" s="117"/>
      <c r="BA188" s="117"/>
      <c r="BB188" s="117">
        <v>0</v>
      </c>
      <c r="BC188" s="117"/>
      <c r="BD188" s="117"/>
      <c r="BE188" s="117"/>
      <c r="BF188" s="117"/>
      <c r="BG188" s="117">
        <f>IF(ISNUMBER(Z188),Z188,0)+IF(ISNUMBER(AK188),AK188,0)</f>
        <v>150000</v>
      </c>
      <c r="BH188" s="117"/>
      <c r="BI188" s="117"/>
      <c r="BJ188" s="117"/>
      <c r="BK188" s="117"/>
      <c r="BL188" s="117"/>
      <c r="CA188" s="99" t="s">
        <v>51</v>
      </c>
    </row>
    <row r="189" spans="1:79" s="6" customFormat="1" ht="12.75" customHeight="1" x14ac:dyDescent="0.2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6">
        <v>150000</v>
      </c>
      <c r="U189" s="116"/>
      <c r="V189" s="116"/>
      <c r="W189" s="116"/>
      <c r="X189" s="116"/>
      <c r="Y189" s="116"/>
      <c r="Z189" s="116">
        <v>150000</v>
      </c>
      <c r="AA189" s="116"/>
      <c r="AB189" s="116"/>
      <c r="AC189" s="116"/>
      <c r="AD189" s="116"/>
      <c r="AE189" s="116">
        <v>0</v>
      </c>
      <c r="AF189" s="116"/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/>
      <c r="AQ189" s="116">
        <f>IF(ISNUMBER(AK189),AK189,0)-IF(ISNUMBER(AE189),AE189,0)</f>
        <v>0</v>
      </c>
      <c r="AR189" s="116"/>
      <c r="AS189" s="116"/>
      <c r="AT189" s="116"/>
      <c r="AU189" s="116"/>
      <c r="AV189" s="116"/>
      <c r="AW189" s="116">
        <v>0</v>
      </c>
      <c r="AX189" s="116"/>
      <c r="AY189" s="116"/>
      <c r="AZ189" s="116"/>
      <c r="BA189" s="116"/>
      <c r="BB189" s="116">
        <v>0</v>
      </c>
      <c r="BC189" s="116"/>
      <c r="BD189" s="116"/>
      <c r="BE189" s="116"/>
      <c r="BF189" s="116"/>
      <c r="BG189" s="116">
        <f>IF(ISNUMBER(Z189),Z189,0)+IF(ISNUMBER(AK189),AK189,0)</f>
        <v>150000</v>
      </c>
      <c r="BH189" s="116"/>
      <c r="BI189" s="116"/>
      <c r="BJ189" s="116"/>
      <c r="BK189" s="116"/>
      <c r="BL189" s="116"/>
    </row>
    <row r="191" spans="1:79" ht="14.25" customHeight="1" x14ac:dyDescent="12.75">
      <c r="A191" s="29" t="s">
        <v>225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 x14ac:dyDescent="0.2">
      <c r="A192" s="31" t="s">
        <v>205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18" customHeight="1" x14ac:dyDescent="0.2">
      <c r="A193" s="27" t="s">
        <v>135</v>
      </c>
      <c r="B193" s="27"/>
      <c r="C193" s="27"/>
      <c r="D193" s="27"/>
      <c r="E193" s="27"/>
      <c r="F193" s="27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211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 t="s">
        <v>222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42.9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140</v>
      </c>
      <c r="R194" s="27"/>
      <c r="S194" s="27"/>
      <c r="T194" s="27"/>
      <c r="U194" s="27"/>
      <c r="V194" s="74" t="s">
        <v>141</v>
      </c>
      <c r="W194" s="74"/>
      <c r="X194" s="74"/>
      <c r="Y194" s="74"/>
      <c r="Z194" s="27" t="s">
        <v>142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 t="s">
        <v>143</v>
      </c>
      <c r="AK194" s="27"/>
      <c r="AL194" s="27"/>
      <c r="AM194" s="27"/>
      <c r="AN194" s="27"/>
      <c r="AO194" s="27" t="s">
        <v>20</v>
      </c>
      <c r="AP194" s="27"/>
      <c r="AQ194" s="27"/>
      <c r="AR194" s="27"/>
      <c r="AS194" s="27"/>
      <c r="AT194" s="74" t="s">
        <v>144</v>
      </c>
      <c r="AU194" s="74"/>
      <c r="AV194" s="74"/>
      <c r="AW194" s="74"/>
      <c r="AX194" s="27" t="s">
        <v>142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 t="s">
        <v>145</v>
      </c>
      <c r="BI194" s="27"/>
      <c r="BJ194" s="27"/>
      <c r="BK194" s="27"/>
      <c r="BL194" s="27"/>
    </row>
    <row r="195" spans="1:79" ht="63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74"/>
      <c r="W195" s="74"/>
      <c r="X195" s="74"/>
      <c r="Y195" s="74"/>
      <c r="Z195" s="27" t="s">
        <v>17</v>
      </c>
      <c r="AA195" s="27"/>
      <c r="AB195" s="27"/>
      <c r="AC195" s="27"/>
      <c r="AD195" s="27"/>
      <c r="AE195" s="27" t="s">
        <v>16</v>
      </c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74"/>
      <c r="AU195" s="74"/>
      <c r="AV195" s="74"/>
      <c r="AW195" s="74"/>
      <c r="AX195" s="27" t="s">
        <v>17</v>
      </c>
      <c r="AY195" s="27"/>
      <c r="AZ195" s="27"/>
      <c r="BA195" s="27"/>
      <c r="BB195" s="27"/>
      <c r="BC195" s="27" t="s">
        <v>16</v>
      </c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>
        <v>3</v>
      </c>
      <c r="R196" s="27"/>
      <c r="S196" s="27"/>
      <c r="T196" s="27"/>
      <c r="U196" s="27"/>
      <c r="V196" s="27">
        <v>4</v>
      </c>
      <c r="W196" s="27"/>
      <c r="X196" s="27"/>
      <c r="Y196" s="27"/>
      <c r="Z196" s="27">
        <v>5</v>
      </c>
      <c r="AA196" s="27"/>
      <c r="AB196" s="27"/>
      <c r="AC196" s="27"/>
      <c r="AD196" s="27"/>
      <c r="AE196" s="27">
        <v>6</v>
      </c>
      <c r="AF196" s="27"/>
      <c r="AG196" s="27"/>
      <c r="AH196" s="27"/>
      <c r="AI196" s="27"/>
      <c r="AJ196" s="27">
        <v>7</v>
      </c>
      <c r="AK196" s="27"/>
      <c r="AL196" s="27"/>
      <c r="AM196" s="27"/>
      <c r="AN196" s="27"/>
      <c r="AO196" s="27">
        <v>8</v>
      </c>
      <c r="AP196" s="27"/>
      <c r="AQ196" s="27"/>
      <c r="AR196" s="27"/>
      <c r="AS196" s="27"/>
      <c r="AT196" s="27">
        <v>9</v>
      </c>
      <c r="AU196" s="27"/>
      <c r="AV196" s="27"/>
      <c r="AW196" s="27"/>
      <c r="AX196" s="27">
        <v>10</v>
      </c>
      <c r="AY196" s="27"/>
      <c r="AZ196" s="27"/>
      <c r="BA196" s="27"/>
      <c r="BB196" s="27"/>
      <c r="BC196" s="27">
        <v>11</v>
      </c>
      <c r="BD196" s="27"/>
      <c r="BE196" s="27"/>
      <c r="BF196" s="27"/>
      <c r="BG196" s="27"/>
      <c r="BH196" s="27">
        <v>12</v>
      </c>
      <c r="BI196" s="27"/>
      <c r="BJ196" s="27"/>
      <c r="BK196" s="27"/>
      <c r="BL196" s="27"/>
    </row>
    <row r="197" spans="1:79" s="1" customFormat="1" ht="12" hidden="1" customHeight="1" x14ac:dyDescent="0.2">
      <c r="A197" s="26" t="s">
        <v>64</v>
      </c>
      <c r="B197" s="26"/>
      <c r="C197" s="26"/>
      <c r="D197" s="26"/>
      <c r="E197" s="26"/>
      <c r="F197" s="26"/>
      <c r="G197" s="67" t="s">
        <v>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30" t="s">
        <v>80</v>
      </c>
      <c r="R197" s="30"/>
      <c r="S197" s="30"/>
      <c r="T197" s="30"/>
      <c r="U197" s="30"/>
      <c r="V197" s="30" t="s">
        <v>81</v>
      </c>
      <c r="W197" s="30"/>
      <c r="X197" s="30"/>
      <c r="Y197" s="30"/>
      <c r="Z197" s="30" t="s">
        <v>82</v>
      </c>
      <c r="AA197" s="30"/>
      <c r="AB197" s="30"/>
      <c r="AC197" s="30"/>
      <c r="AD197" s="30"/>
      <c r="AE197" s="30" t="s">
        <v>83</v>
      </c>
      <c r="AF197" s="30"/>
      <c r="AG197" s="30"/>
      <c r="AH197" s="30"/>
      <c r="AI197" s="30"/>
      <c r="AJ197" s="78" t="s">
        <v>101</v>
      </c>
      <c r="AK197" s="30"/>
      <c r="AL197" s="30"/>
      <c r="AM197" s="30"/>
      <c r="AN197" s="30"/>
      <c r="AO197" s="30" t="s">
        <v>84</v>
      </c>
      <c r="AP197" s="30"/>
      <c r="AQ197" s="30"/>
      <c r="AR197" s="30"/>
      <c r="AS197" s="30"/>
      <c r="AT197" s="78" t="s">
        <v>102</v>
      </c>
      <c r="AU197" s="30"/>
      <c r="AV197" s="30"/>
      <c r="AW197" s="30"/>
      <c r="AX197" s="30" t="s">
        <v>85</v>
      </c>
      <c r="AY197" s="30"/>
      <c r="AZ197" s="30"/>
      <c r="BA197" s="30"/>
      <c r="BB197" s="30"/>
      <c r="BC197" s="30" t="s">
        <v>86</v>
      </c>
      <c r="BD197" s="30"/>
      <c r="BE197" s="30"/>
      <c r="BF197" s="30"/>
      <c r="BG197" s="30"/>
      <c r="BH197" s="78" t="s">
        <v>101</v>
      </c>
      <c r="BI197" s="30"/>
      <c r="BJ197" s="30"/>
      <c r="BK197" s="30"/>
      <c r="BL197" s="30"/>
      <c r="CA197" s="1" t="s">
        <v>52</v>
      </c>
    </row>
    <row r="198" spans="1:79" s="99" customFormat="1" ht="25.5" customHeight="1" x14ac:dyDescent="0.2">
      <c r="A198" s="110">
        <v>2240</v>
      </c>
      <c r="B198" s="110"/>
      <c r="C198" s="110"/>
      <c r="D198" s="110"/>
      <c r="E198" s="110"/>
      <c r="F198" s="110"/>
      <c r="G198" s="92" t="s">
        <v>174</v>
      </c>
      <c r="H198" s="93"/>
      <c r="I198" s="93"/>
      <c r="J198" s="93"/>
      <c r="K198" s="93"/>
      <c r="L198" s="93"/>
      <c r="M198" s="93"/>
      <c r="N198" s="93"/>
      <c r="O198" s="93"/>
      <c r="P198" s="94"/>
      <c r="Q198" s="117">
        <v>0</v>
      </c>
      <c r="R198" s="117"/>
      <c r="S198" s="117"/>
      <c r="T198" s="117"/>
      <c r="U198" s="117"/>
      <c r="V198" s="117">
        <v>0</v>
      </c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f>IF(ISNUMBER(Q198),Q198,0)-IF(ISNUMBER(Z198),Z198,0)</f>
        <v>0</v>
      </c>
      <c r="AK198" s="117"/>
      <c r="AL198" s="117"/>
      <c r="AM198" s="117"/>
      <c r="AN198" s="117"/>
      <c r="AO198" s="117">
        <v>0</v>
      </c>
      <c r="AP198" s="117"/>
      <c r="AQ198" s="117"/>
      <c r="AR198" s="117"/>
      <c r="AS198" s="117"/>
      <c r="AT198" s="117">
        <f>IF(ISNUMBER(V198),V198,0)-IF(ISNUMBER(Z198),Z198,0)-IF(ISNUMBER(AE198),AE198,0)</f>
        <v>0</v>
      </c>
      <c r="AU198" s="117"/>
      <c r="AV198" s="117"/>
      <c r="AW198" s="117"/>
      <c r="AX198" s="117">
        <v>0</v>
      </c>
      <c r="AY198" s="117"/>
      <c r="AZ198" s="117"/>
      <c r="BA198" s="117"/>
      <c r="BB198" s="117"/>
      <c r="BC198" s="117">
        <v>0</v>
      </c>
      <c r="BD198" s="117"/>
      <c r="BE198" s="117"/>
      <c r="BF198" s="117"/>
      <c r="BG198" s="117"/>
      <c r="BH198" s="117">
        <f>IF(ISNUMBER(AO198),AO198,0)-IF(ISNUMBER(AX198),AX198,0)</f>
        <v>0</v>
      </c>
      <c r="BI198" s="117"/>
      <c r="BJ198" s="117"/>
      <c r="BK198" s="117"/>
      <c r="BL198" s="117"/>
      <c r="CA198" s="99" t="s">
        <v>53</v>
      </c>
    </row>
    <row r="199" spans="1:79" s="6" customFormat="1" ht="12.75" customHeight="1" x14ac:dyDescent="0.2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2"/>
      <c r="Q199" s="116">
        <v>0</v>
      </c>
      <c r="R199" s="116"/>
      <c r="S199" s="116"/>
      <c r="T199" s="116"/>
      <c r="U199" s="116"/>
      <c r="V199" s="116">
        <v>0</v>
      </c>
      <c r="W199" s="116"/>
      <c r="X199" s="116"/>
      <c r="Y199" s="116"/>
      <c r="Z199" s="116">
        <v>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>
        <f>IF(ISNUMBER(Q199),Q199,0)-IF(ISNUMBER(Z199),Z199,0)</f>
        <v>0</v>
      </c>
      <c r="AK199" s="116"/>
      <c r="AL199" s="116"/>
      <c r="AM199" s="116"/>
      <c r="AN199" s="116"/>
      <c r="AO199" s="116">
        <v>0</v>
      </c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>
        <v>0</v>
      </c>
      <c r="AY199" s="116"/>
      <c r="AZ199" s="116"/>
      <c r="BA199" s="116"/>
      <c r="BB199" s="116"/>
      <c r="BC199" s="116">
        <v>0</v>
      </c>
      <c r="BD199" s="116"/>
      <c r="BE199" s="116"/>
      <c r="BF199" s="116"/>
      <c r="BG199" s="116"/>
      <c r="BH199" s="116">
        <f>IF(ISNUMBER(AO199),AO199,0)-IF(ISNUMBER(AX199),AX199,0)</f>
        <v>0</v>
      </c>
      <c r="BI199" s="116"/>
      <c r="BJ199" s="116"/>
      <c r="BK199" s="116"/>
      <c r="BL199" s="116"/>
    </row>
    <row r="201" spans="1:79" ht="14.25" customHeight="1" x14ac:dyDescent="12.75">
      <c r="A201" s="29" t="s">
        <v>212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31" t="s">
        <v>205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5" customHeight="1" x14ac:dyDescent="0.2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208</v>
      </c>
      <c r="AF203" s="27"/>
      <c r="AG203" s="27"/>
      <c r="AH203" s="27"/>
      <c r="AI203" s="27"/>
      <c r="AJ203" s="27"/>
      <c r="AK203" s="27" t="s">
        <v>213</v>
      </c>
      <c r="AL203" s="27"/>
      <c r="AM203" s="27"/>
      <c r="AN203" s="27"/>
      <c r="AO203" s="27"/>
      <c r="AP203" s="27"/>
      <c r="AQ203" s="27" t="s">
        <v>226</v>
      </c>
      <c r="AR203" s="27"/>
      <c r="AS203" s="27"/>
      <c r="AT203" s="27"/>
      <c r="AU203" s="27"/>
      <c r="AV203" s="27"/>
      <c r="AW203" s="27" t="s">
        <v>18</v>
      </c>
      <c r="AX203" s="27"/>
      <c r="AY203" s="27"/>
      <c r="AZ203" s="27"/>
      <c r="BA203" s="27"/>
      <c r="BB203" s="27"/>
      <c r="BC203" s="27"/>
      <c r="BD203" s="27"/>
      <c r="BE203" s="27" t="s">
        <v>156</v>
      </c>
      <c r="BF203" s="27"/>
      <c r="BG203" s="27"/>
      <c r="BH203" s="27"/>
      <c r="BI203" s="27"/>
      <c r="BJ203" s="27"/>
      <c r="BK203" s="27"/>
      <c r="BL203" s="27"/>
    </row>
    <row r="204" spans="1:79" ht="21.75" customHeight="1" x14ac:dyDescent="0.2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6">
        <v>8</v>
      </c>
      <c r="AX205" s="26"/>
      <c r="AY205" s="26"/>
      <c r="AZ205" s="26"/>
      <c r="BA205" s="26"/>
      <c r="BB205" s="26"/>
      <c r="BC205" s="26"/>
      <c r="BD205" s="26"/>
      <c r="BE205" s="26">
        <v>9</v>
      </c>
      <c r="BF205" s="26"/>
      <c r="BG205" s="26"/>
      <c r="BH205" s="26"/>
      <c r="BI205" s="26"/>
      <c r="BJ205" s="26"/>
      <c r="BK205" s="26"/>
      <c r="BL205" s="26"/>
    </row>
    <row r="206" spans="1:79" s="1" customFormat="1" ht="18.75" hidden="1" customHeight="1" x14ac:dyDescent="0.2">
      <c r="A206" s="26" t="s">
        <v>64</v>
      </c>
      <c r="B206" s="26"/>
      <c r="C206" s="26"/>
      <c r="D206" s="26"/>
      <c r="E206" s="26"/>
      <c r="F206" s="26"/>
      <c r="G206" s="67" t="s">
        <v>57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30" t="s">
        <v>84</v>
      </c>
      <c r="AR206" s="30"/>
      <c r="AS206" s="30"/>
      <c r="AT206" s="30"/>
      <c r="AU206" s="30"/>
      <c r="AV206" s="30"/>
      <c r="AW206" s="67" t="s">
        <v>87</v>
      </c>
      <c r="AX206" s="67"/>
      <c r="AY206" s="67"/>
      <c r="AZ206" s="67"/>
      <c r="BA206" s="67"/>
      <c r="BB206" s="67"/>
      <c r="BC206" s="67"/>
      <c r="BD206" s="67"/>
      <c r="BE206" s="67" t="s">
        <v>88</v>
      </c>
      <c r="BF206" s="67"/>
      <c r="BG206" s="67"/>
      <c r="BH206" s="67"/>
      <c r="BI206" s="67"/>
      <c r="BJ206" s="67"/>
      <c r="BK206" s="67"/>
      <c r="BL206" s="67"/>
      <c r="CA206" s="1" t="s">
        <v>54</v>
      </c>
    </row>
    <row r="207" spans="1:79" s="6" customFormat="1" ht="12.75" customHeight="1" x14ac:dyDescent="0.2">
      <c r="A207" s="85"/>
      <c r="B207" s="85"/>
      <c r="C207" s="85"/>
      <c r="D207" s="85"/>
      <c r="E207" s="85"/>
      <c r="F207" s="85"/>
      <c r="G207" s="120" t="s">
        <v>147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CA207" s="6" t="s">
        <v>55</v>
      </c>
    </row>
    <row r="209" spans="1:64" ht="14.25" customHeight="1" x14ac:dyDescent="12.75">
      <c r="A209" s="29" t="s">
        <v>214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ht="1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29" t="s">
        <v>241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ht="14.25" x14ac:dyDescent="0.2">
      <c r="A214" s="29" t="s">
        <v>215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9" t="s">
        <v>200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2"/>
      <c r="AC219" s="22"/>
      <c r="AD219" s="22"/>
      <c r="AE219" s="22"/>
      <c r="AF219" s="22"/>
      <c r="AG219" s="22"/>
      <c r="AH219" s="42"/>
      <c r="AI219" s="42"/>
      <c r="AJ219" s="42"/>
      <c r="AK219" s="42"/>
      <c r="AL219" s="42"/>
      <c r="AM219" s="42"/>
      <c r="AN219" s="42"/>
      <c r="AO219" s="42"/>
      <c r="AP219" s="42"/>
      <c r="AQ219" s="22"/>
      <c r="AR219" s="22"/>
      <c r="AS219" s="22"/>
      <c r="AT219" s="22"/>
      <c r="AU219" s="130" t="s">
        <v>201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171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9" t="s">
        <v>248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23"/>
      <c r="AC222" s="23"/>
      <c r="AD222" s="23"/>
      <c r="AE222" s="23"/>
      <c r="AF222" s="23"/>
      <c r="AG222" s="23"/>
      <c r="AH222" s="43"/>
      <c r="AI222" s="43"/>
      <c r="AJ222" s="43"/>
      <c r="AK222" s="43"/>
      <c r="AL222" s="43"/>
      <c r="AM222" s="43"/>
      <c r="AN222" s="43"/>
      <c r="AO222" s="43"/>
      <c r="AP222" s="43"/>
      <c r="AQ222" s="23"/>
      <c r="AR222" s="23"/>
      <c r="AS222" s="23"/>
      <c r="AT222" s="23"/>
      <c r="AU222" s="131" t="s">
        <v>202</v>
      </c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171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</sheetData>
  <mergeCells count="1288"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34" priority="39" stopIfTrue="1" operator="equal">
      <formula>A85</formula>
    </cfRule>
  </conditionalFormatting>
  <conditionalFormatting sqref="A105:C105 A119:C119">
    <cfRule type="cellIs" dxfId="33" priority="40" stopIfTrue="1" operator="equal">
      <formula>A104</formula>
    </cfRule>
    <cfRule type="cellIs" dxfId="32" priority="41" stopIfTrue="1" operator="equal">
      <formula>0</formula>
    </cfRule>
  </conditionalFormatting>
  <conditionalFormatting sqref="A87">
    <cfRule type="cellIs" dxfId="31" priority="38" stopIfTrue="1" operator="equal">
      <formula>A86</formula>
    </cfRule>
  </conditionalFormatting>
  <conditionalFormatting sqref="A97">
    <cfRule type="cellIs" dxfId="30" priority="43" stopIfTrue="1" operator="equal">
      <formula>A95</formula>
    </cfRule>
  </conditionalFormatting>
  <conditionalFormatting sqref="A96">
    <cfRule type="cellIs" dxfId="29" priority="36" stopIfTrue="1" operator="equal">
      <formula>A95</formula>
    </cfRule>
  </conditionalFormatting>
  <conditionalFormatting sqref="A145">
    <cfRule type="cellIs" dxfId="28" priority="2" stopIfTrue="1" operator="equal">
      <formula>A144</formula>
    </cfRule>
  </conditionalFormatting>
  <conditionalFormatting sqref="A106:C106">
    <cfRule type="cellIs" dxfId="27" priority="33" stopIfTrue="1" operator="equal">
      <formula>A105</formula>
    </cfRule>
    <cfRule type="cellIs" dxfId="26" priority="34" stopIfTrue="1" operator="equal">
      <formula>0</formula>
    </cfRule>
  </conditionalFormatting>
  <conditionalFormatting sqref="A107:C107">
    <cfRule type="cellIs" dxfId="25" priority="31" stopIfTrue="1" operator="equal">
      <formula>A106</formula>
    </cfRule>
    <cfRule type="cellIs" dxfId="24" priority="32" stopIfTrue="1" operator="equal">
      <formula>0</formula>
    </cfRule>
  </conditionalFormatting>
  <conditionalFormatting sqref="A108:C108">
    <cfRule type="cellIs" dxfId="23" priority="29" stopIfTrue="1" operator="equal">
      <formula>A107</formula>
    </cfRule>
    <cfRule type="cellIs" dxfId="22" priority="30" stopIfTrue="1" operator="equal">
      <formula>0</formula>
    </cfRule>
  </conditionalFormatting>
  <conditionalFormatting sqref="A109:C109">
    <cfRule type="cellIs" dxfId="21" priority="27" stopIfTrue="1" operator="equal">
      <formula>A108</formula>
    </cfRule>
    <cfRule type="cellIs" dxfId="20" priority="28" stopIfTrue="1" operator="equal">
      <formula>0</formula>
    </cfRule>
  </conditionalFormatting>
  <conditionalFormatting sqref="A110:C110">
    <cfRule type="cellIs" dxfId="19" priority="25" stopIfTrue="1" operator="equal">
      <formula>A109</formula>
    </cfRule>
    <cfRule type="cellIs" dxfId="18" priority="26" stopIfTrue="1" operator="equal">
      <formula>0</formula>
    </cfRule>
  </conditionalFormatting>
  <conditionalFormatting sqref="A111:C111">
    <cfRule type="cellIs" dxfId="17" priority="23" stopIfTrue="1" operator="equal">
      <formula>A110</formula>
    </cfRule>
    <cfRule type="cellIs" dxfId="16" priority="24" stopIfTrue="1" operator="equal">
      <formula>0</formula>
    </cfRule>
  </conditionalFormatting>
  <conditionalFormatting sqref="A112:C112">
    <cfRule type="cellIs" dxfId="15" priority="21" stopIfTrue="1" operator="equal">
      <formula>A111</formula>
    </cfRule>
    <cfRule type="cellIs" dxfId="14" priority="22" stopIfTrue="1" operator="equal">
      <formula>0</formula>
    </cfRule>
  </conditionalFormatting>
  <conditionalFormatting sqref="A120:C120">
    <cfRule type="cellIs" dxfId="13" priority="17" stopIfTrue="1" operator="equal">
      <formula>A119</formula>
    </cfRule>
    <cfRule type="cellIs" dxfId="12" priority="18" stopIfTrue="1" operator="equal">
      <formula>0</formula>
    </cfRule>
  </conditionalFormatting>
  <conditionalFormatting sqref="A121:C121">
    <cfRule type="cellIs" dxfId="11" priority="15" stopIfTrue="1" operator="equal">
      <formula>A120</formula>
    </cfRule>
    <cfRule type="cellIs" dxfId="10" priority="16" stopIfTrue="1" operator="equal">
      <formula>0</formula>
    </cfRule>
  </conditionalFormatting>
  <conditionalFormatting sqref="A122:C122">
    <cfRule type="cellIs" dxfId="9" priority="13" stopIfTrue="1" operator="equal">
      <formula>A121</formula>
    </cfRule>
    <cfRule type="cellIs" dxfId="8" priority="14" stopIfTrue="1" operator="equal">
      <formula>0</formula>
    </cfRule>
  </conditionalFormatting>
  <conditionalFormatting sqref="A123:C123">
    <cfRule type="cellIs" dxfId="7" priority="11" stopIfTrue="1" operator="equal">
      <formula>A122</formula>
    </cfRule>
    <cfRule type="cellIs" dxfId="6" priority="12" stopIfTrue="1" operator="equal">
      <formula>0</formula>
    </cfRule>
  </conditionalFormatting>
  <conditionalFormatting sqref="A124:C124">
    <cfRule type="cellIs" dxfId="5" priority="9" stopIfTrue="1" operator="equal">
      <formula>A123</formula>
    </cfRule>
    <cfRule type="cellIs" dxfId="4" priority="10" stopIfTrue="1" operator="equal">
      <formula>0</formula>
    </cfRule>
  </conditionalFormatting>
  <conditionalFormatting sqref="A125:C125">
    <cfRule type="cellIs" dxfId="3" priority="7" stopIfTrue="1" operator="equal">
      <formula>A124</formula>
    </cfRule>
    <cfRule type="cellIs" dxfId="2" priority="8" stopIfTrue="1" operator="equal">
      <formula>0</formula>
    </cfRule>
  </conditionalFormatting>
  <conditionalFormatting sqref="A126:C126">
    <cfRule type="cellIs" dxfId="1" priority="5" stopIfTrue="1" operator="equal">
      <formula>A125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КПК0117693</vt:lpstr>
      <vt:lpstr>'Додаток2 КПК0117693'!Область_друку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2024-11-27T12:32:26Z</cp:lastPrinted>
  <dcterms:created xsi:type="dcterms:W3CDTF">2016-07-02T12:27:50Z</dcterms:created>
  <dcterms:modified xsi:type="dcterms:W3CDTF">2024-11-27T12:33:20Z</dcterms:modified>
</cp:coreProperties>
</file>