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8230" sheetId="6" r:id="rId1"/>
  </sheets>
  <definedNames>
    <definedName name="_xlnm.Print_Area" localSheetId="0">'Додаток2 КПК0118230'!$A$1:$BY$226</definedName>
  </definedNames>
  <calcPr calcId="144525"/>
</workbook>
</file>

<file path=xl/calcChain.xml><?xml version="1.0" encoding="utf-8"?>
<calcChain xmlns="http://schemas.openxmlformats.org/spreadsheetml/2006/main">
  <c r="BH203" i="6" l="1"/>
  <c r="AT203" i="6"/>
  <c r="AJ203" i="6"/>
  <c r="BH202" i="6"/>
  <c r="AT202" i="6"/>
  <c r="AJ202" i="6"/>
  <c r="BH201" i="6"/>
  <c r="AT201" i="6"/>
  <c r="AJ201" i="6"/>
  <c r="BG192" i="6"/>
  <c r="AQ192" i="6"/>
  <c r="AZ169" i="6"/>
  <c r="AK169" i="6"/>
  <c r="AZ168" i="6"/>
  <c r="AK168" i="6"/>
  <c r="BO160" i="6"/>
  <c r="AZ160" i="6"/>
  <c r="AK160" i="6"/>
  <c r="BO159" i="6"/>
  <c r="AZ159" i="6"/>
  <c r="AK159" i="6"/>
  <c r="BD100" i="6"/>
  <c r="AJ100" i="6"/>
  <c r="BD99" i="6"/>
  <c r="AJ99" i="6"/>
  <c r="BD98" i="6"/>
  <c r="AJ98" i="6"/>
  <c r="BU90" i="6"/>
  <c r="BB90" i="6"/>
  <c r="AI90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<sst xmlns="http://schemas.openxmlformats.org/spreadsheetml/2006/main" count="687" uniqueCount="253">
  <si>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</si>
  <si>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</si>
  <si>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</si>
  <si>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</si>
  <si>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</si>
  <si>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</si>
  <si>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</si>
  <si>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</si>
  <si>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</si>
  <si>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</si>
  <si>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</si>
  <si>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</si>
  <si>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</si>
  <si>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</si>
  <si>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</si>
  <si>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</si>
  <si>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</si>
  <si>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</si>
  <si>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</si>
  <si>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</si>
  <si>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</si>
  <si>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</si>
  <si>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</si>
  <si>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</si>
  <si>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</si>
  <si>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</si>
  <si>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</si>
  <si>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</si>
  <si>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</si>
  <si>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</si>
  <si>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</si>
  <si>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</si>
  <si>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</si>
  <si>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</si>
  <si>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</si>
  <si>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</si>
  <si>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</si>
  <si>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</si>
  <si>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</si>
  <si>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</si>
  <si>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</si>
  <si>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</si>
  <si>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</si>
  <si>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</si>
  <si>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</si>
  <si>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</si>
  <si>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</si>
  <si>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</si>
  <si>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</si>
  <si>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</si>
  <si>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</si>
  <si>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</si>
  <si>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</si>
  <si>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</si>
  <si>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</si>
  <si>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</si>
  <si>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</si>
  <si>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</si>
  <si>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</si>
  <si>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</si>
  <si>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</si>
  <si>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</si>
  <si>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</si>
  <si>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</si>
  <si>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</si>
  <si>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</si>
  <si>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</si>
  <si>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</si>
  <si>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</si>
  <si>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</si>
  <si>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</si>
  <si>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</si>
  <si>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</si>
  <si>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</si>
  <si>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</si>
  <si>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</si>
  <si>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</si>
  <si>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</si>
  <si>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</si>
  <si>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</si>
  <si>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</si>
  <si>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</si>
  <si>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</si>
  <si>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</si>
  <si>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</si>
  <si>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</si>
  <si>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</si>
  <si>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</si>
  <si>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</si>
  <si>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</si>
  <si>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</si>
  <si>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</si>
  <si>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</si>
  <si>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</si>
  <si>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</si>
  <si>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</si>
  <si>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</si>
  <si>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</si>
  <si>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</si>
  <si>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</si>
  <si>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</si>
  <si>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</si>
  <si>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</si>
  <si>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</si>
  <si>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</si>
  <si>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</si>
  <si>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</si>
  <si>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</si>
  <si>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</si>
  <si>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</si>
  <si>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</si>
  <si>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</si>
  <si>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</si>
  <si>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</si>
  <si>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</si>
  <si>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</si>
  <si>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</si>
  <si>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</si>
  <si>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</si>
  <si>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</si>
  <si>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</si>
  <si>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</si>
  <si>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</si>
  <si>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</si>
  <si>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</si>
  <si>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</si>
  <si>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</si>
  <si>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</si>
  <si>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</si>
  <si>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</si>
  <si>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</si>
  <si>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</si>
  <si>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</si>
  <si>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</si>
  <si>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</si>
  <si>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</si>
  <si>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</si>
  <si>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</si>
  <si>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</si>
  <si>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</si>
  <si>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</si>
  <si>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</si>
  <si>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</si>
  <si>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</si>
  <si>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</si>
  <si>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</si>
  <si>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</si>
  <si>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</si>
  <si>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</si>
  <si>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</si>
  <si>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</si>
  <si>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</si>
  <si>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</si>
  <si>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</si>
  <si>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</si>
  <si>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</si>
  <si>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</si>
  <si>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</si>
  <si>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</si>
  <si>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</si>
  <si>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</si>
  <si>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</si>
  <si>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</si>
  <si>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</si>
  <si>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</si>
  <si>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</si>
  <si>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</si>
  <si>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</si>
  <si>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</si>
  <si>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</si>
  <si>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</si>
  <si>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</si>
  <si>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</si>
  <si>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</si>
  <si>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</si>
  <si>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</si>
  <si>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придбання дизпалива,бензини та засобів оповіщення</t>
  </si>
  <si>
    <t>послуги з тех.обслуговув.с-ми оповіщення</t>
  </si>
  <si>
    <t>затрат</t>
  </si>
  <si>
    <t xml:space="preserve">formula=RC[-16]+RC[-8]                          </t>
  </si>
  <si>
    <t>Обсяг витрат на заходи для  забезпечення громадського порядку та безпеки</t>
  </si>
  <si>
    <t>тис.грн.</t>
  </si>
  <si>
    <t>кошторис</t>
  </si>
  <si>
    <t>продукту</t>
  </si>
  <si>
    <t>загальна площа громади на якій забезпечується громадський порядок</t>
  </si>
  <si>
    <t>тис.кв.м</t>
  </si>
  <si>
    <t>внутрішній облік</t>
  </si>
  <si>
    <t>ефективності</t>
  </si>
  <si>
    <t>вартісь на прибання пального</t>
  </si>
  <si>
    <t>розрахункові дані</t>
  </si>
  <si>
    <t>якості</t>
  </si>
  <si>
    <t>питома вага площі,на якій буде забезпечено громадський порядок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</si>
  <si>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</si>
  <si>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</si>
  <si>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</si>
  <si>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</si>
  <si>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Програма"Забезпечення громадського порядку та громадської безпеки на території Тростянецької сільської ради на 2022рік"</t>
  </si>
  <si>
    <t>рішення сесії</t>
  </si>
  <si>
    <t>проведення заходів громадського порядку та безпеки</t>
  </si>
  <si>
    <t>Забезпечення організації заходів громадського порядку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</si>
  <si>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 Наказ Міністерства фінансів України, від 27.07.2011р. №945 "Про затвердження  Типового переліку бюджетних програм та результативних  показників їх виконання для місцевих бюджетів за видатками,які не враховуються  при визначенні обсягу міжбюджетних трансфертів"</t>
  </si>
  <si>
    <t>У 2023 р.видатки не проводилися.На 2024р.план використання коштів становить 200000,00грн.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</si>
  <si>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</si>
  <si>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</si>
  <si>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</si>
  <si>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</si>
  <si>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</si>
  <si>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</si>
  <si>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</si>
  <si>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</si>
  <si>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</si>
  <si>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</si>
  <si>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</si>
  <si>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</si>
  <si>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</si>
  <si>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</si>
  <si>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</si>
  <si>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</si>
  <si>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</si>
  <si>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</si>
  <si>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</si>
  <si>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</si>
  <si>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</si>
  <si>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</si>
  <si>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</si>
  <si>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</si>
  <si>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</si>
  <si>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</si>
  <si>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</si>
  <si>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</si>
  <si>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</si>
  <si>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</si>
  <si>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</si>
  <si>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</si>
  <si>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</si>
  <si>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</si>
  <si>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</si>
  <si>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</si>
  <si>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</si>
  <si>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</si>
  <si>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</si>
  <si>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</si>
  <si>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</si>
  <si>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</si>
  <si>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</si>
  <si>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</si>
  <si>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(0)(1)(1)(8)(2)(3)(0)</t>
  </si>
  <si>
    <t>(8)(2)(3)(0)</t>
  </si>
  <si>
    <t>(0)(3)(8)(0)</t>
  </si>
  <si>
    <t>Інші заходи громадського порядку та безпеки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</si>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</sst>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7"/>
  <sheetViews>
    <sheetView tabSelected="1" topLeftCell="A223" zoomScaleNormal="100" workbookViewId="0">
      <selection activeCell="K237" sqref="K23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202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250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249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199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5" t="s">
        <v>200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190000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190000</v>
      </c>
      <c r="BC30" s="97"/>
      <c r="BD30" s="97"/>
      <c r="BE30" s="97"/>
      <c r="BF30" s="98"/>
      <c r="BG30" s="96">
        <v>100000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100000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190000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190000</v>
      </c>
      <c r="BC31" s="105"/>
      <c r="BD31" s="105"/>
      <c r="BE31" s="105"/>
      <c r="BF31" s="106"/>
      <c r="BG31" s="104">
        <v>100000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100000</v>
      </c>
      <c r="BV31" s="105"/>
      <c r="BW31" s="105"/>
      <c r="BX31" s="105"/>
      <c r="BY31" s="106"/>
    </row>
    <row r="33" spans="1:79" ht="14.25" customHeight="1" x14ac:dyDescent="0.2">
      <c r="A33" s="79" t="s">
        <v>235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231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236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200000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200000</v>
      </c>
      <c r="AN39" s="97"/>
      <c r="AO39" s="97"/>
      <c r="AP39" s="97"/>
      <c r="AQ39" s="98"/>
      <c r="AR39" s="96">
        <v>200000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200000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200000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200000</v>
      </c>
      <c r="AN40" s="105"/>
      <c r="AO40" s="105"/>
      <c r="AP40" s="105"/>
      <c r="AQ40" s="106"/>
      <c r="AR40" s="104">
        <v>200000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200000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222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210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213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221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180000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180000</v>
      </c>
      <c r="BC50" s="97"/>
      <c r="BD50" s="97"/>
      <c r="BE50" s="97"/>
      <c r="BF50" s="98"/>
      <c r="BG50" s="96">
        <v>100000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10000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10000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0</v>
      </c>
      <c r="AJ52" s="105"/>
      <c r="AK52" s="105"/>
      <c r="AL52" s="105"/>
      <c r="AM52" s="106"/>
      <c r="AN52" s="104">
        <v>190000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190000</v>
      </c>
      <c r="BC52" s="105"/>
      <c r="BD52" s="105"/>
      <c r="BE52" s="105"/>
      <c r="BF52" s="106"/>
      <c r="BG52" s="104">
        <v>100000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100000</v>
      </c>
      <c r="BV52" s="105"/>
      <c r="BW52" s="105"/>
      <c r="BX52" s="105"/>
      <c r="BY52" s="106"/>
    </row>
    <row r="54" spans="1:79" ht="14.25" customHeight="1" x14ac:dyDescent="0.2">
      <c r="A54" s="29" t="s">
        <v>223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210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213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221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231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236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2210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200000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200000</v>
      </c>
      <c r="AN68" s="97"/>
      <c r="AO68" s="97"/>
      <c r="AP68" s="97"/>
      <c r="AQ68" s="98"/>
      <c r="AR68" s="96">
        <v>200000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200000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2240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200000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200000</v>
      </c>
      <c r="AN70" s="105"/>
      <c r="AO70" s="105"/>
      <c r="AP70" s="105"/>
      <c r="AQ70" s="106"/>
      <c r="AR70" s="104">
        <v>200000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200000</v>
      </c>
      <c r="BH70" s="103"/>
      <c r="BI70" s="103"/>
      <c r="BJ70" s="103"/>
      <c r="BK70" s="103"/>
    </row>
    <row r="72" spans="1:79" ht="14.25" customHeight="1" x14ac:dyDescent="0.2">
      <c r="A72" s="29" t="s">
        <v>238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231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236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210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213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221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12.7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0</v>
      </c>
      <c r="AJ88" s="97"/>
      <c r="AK88" s="97"/>
      <c r="AL88" s="97"/>
      <c r="AM88" s="98"/>
      <c r="AN88" s="96">
        <v>180000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180000</v>
      </c>
      <c r="BC88" s="97"/>
      <c r="BD88" s="97"/>
      <c r="BE88" s="97"/>
      <c r="BF88" s="98"/>
      <c r="BG88" s="96">
        <v>100000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100000</v>
      </c>
      <c r="BV88" s="97"/>
      <c r="BW88" s="97"/>
      <c r="BX88" s="97"/>
      <c r="BY88" s="98"/>
      <c r="CA88" s="99" t="s">
        <v>34</v>
      </c>
    </row>
    <row r="89" spans="1:79" s="99" customFormat="1" ht="12.75" customHeight="1" x14ac:dyDescent="0.2">
      <c r="A89" s="89">
        <v>2</v>
      </c>
      <c r="B89" s="90"/>
      <c r="C89" s="90"/>
      <c r="D89" s="92" t="s">
        <v>177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0</v>
      </c>
      <c r="AJ89" s="97"/>
      <c r="AK89" s="97"/>
      <c r="AL89" s="97"/>
      <c r="AM89" s="98"/>
      <c r="AN89" s="96">
        <v>10000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10000</v>
      </c>
      <c r="BC89" s="97"/>
      <c r="BD89" s="97"/>
      <c r="BE89" s="97"/>
      <c r="BF89" s="98"/>
      <c r="BG89" s="96">
        <v>0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0</v>
      </c>
      <c r="BV89" s="97"/>
      <c r="BW89" s="97"/>
      <c r="BX89" s="97"/>
      <c r="BY89" s="98"/>
    </row>
    <row r="90" spans="1:79" s="6" customFormat="1" ht="12.75" customHeight="1" x14ac:dyDescent="0.2">
      <c r="A90" s="86"/>
      <c r="B90" s="87"/>
      <c r="C90" s="87"/>
      <c r="D90" s="100" t="s">
        <v>147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2"/>
      <c r="U90" s="104">
        <v>0</v>
      </c>
      <c r="V90" s="105"/>
      <c r="W90" s="105"/>
      <c r="X90" s="105"/>
      <c r="Y90" s="106"/>
      <c r="Z90" s="104">
        <v>0</v>
      </c>
      <c r="AA90" s="105"/>
      <c r="AB90" s="105"/>
      <c r="AC90" s="105"/>
      <c r="AD90" s="106"/>
      <c r="AE90" s="104">
        <v>0</v>
      </c>
      <c r="AF90" s="105"/>
      <c r="AG90" s="105"/>
      <c r="AH90" s="106"/>
      <c r="AI90" s="104">
        <f>IF(ISNUMBER(U90),U90,0)+IF(ISNUMBER(Z90),Z90,0)</f>
        <v>0</v>
      </c>
      <c r="AJ90" s="105"/>
      <c r="AK90" s="105"/>
      <c r="AL90" s="105"/>
      <c r="AM90" s="106"/>
      <c r="AN90" s="104">
        <v>190000</v>
      </c>
      <c r="AO90" s="105"/>
      <c r="AP90" s="105"/>
      <c r="AQ90" s="105"/>
      <c r="AR90" s="106"/>
      <c r="AS90" s="104">
        <v>0</v>
      </c>
      <c r="AT90" s="105"/>
      <c r="AU90" s="105"/>
      <c r="AV90" s="105"/>
      <c r="AW90" s="106"/>
      <c r="AX90" s="104">
        <v>0</v>
      </c>
      <c r="AY90" s="105"/>
      <c r="AZ90" s="105"/>
      <c r="BA90" s="106"/>
      <c r="BB90" s="104">
        <f>IF(ISNUMBER(AN90),AN90,0)+IF(ISNUMBER(AS90),AS90,0)</f>
        <v>190000</v>
      </c>
      <c r="BC90" s="105"/>
      <c r="BD90" s="105"/>
      <c r="BE90" s="105"/>
      <c r="BF90" s="106"/>
      <c r="BG90" s="104">
        <v>100000</v>
      </c>
      <c r="BH90" s="105"/>
      <c r="BI90" s="105"/>
      <c r="BJ90" s="105"/>
      <c r="BK90" s="106"/>
      <c r="BL90" s="104">
        <v>0</v>
      </c>
      <c r="BM90" s="105"/>
      <c r="BN90" s="105"/>
      <c r="BO90" s="105"/>
      <c r="BP90" s="106"/>
      <c r="BQ90" s="104">
        <v>0</v>
      </c>
      <c r="BR90" s="105"/>
      <c r="BS90" s="105"/>
      <c r="BT90" s="106"/>
      <c r="BU90" s="104">
        <f>IF(ISNUMBER(BG90),BG90,0)+IF(ISNUMBER(BL90),BL90,0)</f>
        <v>100000</v>
      </c>
      <c r="BV90" s="105"/>
      <c r="BW90" s="105"/>
      <c r="BX90" s="105"/>
      <c r="BY90" s="106"/>
    </row>
    <row r="92" spans="1:79" ht="14.25" customHeight="1" x14ac:dyDescent="12.75">
      <c r="A92" s="29" t="s">
        <v>239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79" ht="15" customHeight="1" x14ac:dyDescent="0.2">
      <c r="A93" s="75" t="s">
        <v>209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</row>
    <row r="94" spans="1:79" ht="23.1" customHeight="1" x14ac:dyDescent="0.2">
      <c r="A94" s="51" t="s">
        <v>6</v>
      </c>
      <c r="B94" s="52"/>
      <c r="C94" s="52"/>
      <c r="D94" s="51" t="s">
        <v>121</v>
      </c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  <c r="U94" s="27" t="s">
        <v>231</v>
      </c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 t="s">
        <v>236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</row>
    <row r="95" spans="1:79" ht="54" customHeight="1" x14ac:dyDescent="0.2">
      <c r="A95" s="54"/>
      <c r="B95" s="55"/>
      <c r="C95" s="55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6"/>
      <c r="U95" s="36" t="s">
        <v>4</v>
      </c>
      <c r="V95" s="37"/>
      <c r="W95" s="37"/>
      <c r="X95" s="37"/>
      <c r="Y95" s="38"/>
      <c r="Z95" s="36" t="s">
        <v>3</v>
      </c>
      <c r="AA95" s="37"/>
      <c r="AB95" s="37"/>
      <c r="AC95" s="37"/>
      <c r="AD95" s="38"/>
      <c r="AE95" s="57" t="s">
        <v>116</v>
      </c>
      <c r="AF95" s="58"/>
      <c r="AG95" s="58"/>
      <c r="AH95" s="58"/>
      <c r="AI95" s="59"/>
      <c r="AJ95" s="36" t="s">
        <v>5</v>
      </c>
      <c r="AK95" s="37"/>
      <c r="AL95" s="37"/>
      <c r="AM95" s="37"/>
      <c r="AN95" s="38"/>
      <c r="AO95" s="36" t="s">
        <v>4</v>
      </c>
      <c r="AP95" s="37"/>
      <c r="AQ95" s="37"/>
      <c r="AR95" s="37"/>
      <c r="AS95" s="38"/>
      <c r="AT95" s="36" t="s">
        <v>3</v>
      </c>
      <c r="AU95" s="37"/>
      <c r="AV95" s="37"/>
      <c r="AW95" s="37"/>
      <c r="AX95" s="38"/>
      <c r="AY95" s="57" t="s">
        <v>116</v>
      </c>
      <c r="AZ95" s="58"/>
      <c r="BA95" s="58"/>
      <c r="BB95" s="58"/>
      <c r="BC95" s="59"/>
      <c r="BD95" s="27" t="s">
        <v>96</v>
      </c>
      <c r="BE95" s="27"/>
      <c r="BF95" s="27"/>
      <c r="BG95" s="27"/>
      <c r="BH95" s="27"/>
    </row>
    <row r="96" spans="1:79" ht="15" customHeight="1" x14ac:dyDescent="0.2">
      <c r="A96" s="36" t="s">
        <v>168</v>
      </c>
      <c r="B96" s="37"/>
      <c r="C96" s="37"/>
      <c r="D96" s="36">
        <v>2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  <c r="U96" s="36">
        <v>3</v>
      </c>
      <c r="V96" s="37"/>
      <c r="W96" s="37"/>
      <c r="X96" s="37"/>
      <c r="Y96" s="38"/>
      <c r="Z96" s="36">
        <v>4</v>
      </c>
      <c r="AA96" s="37"/>
      <c r="AB96" s="37"/>
      <c r="AC96" s="37"/>
      <c r="AD96" s="38"/>
      <c r="AE96" s="36">
        <v>5</v>
      </c>
      <c r="AF96" s="37"/>
      <c r="AG96" s="37"/>
      <c r="AH96" s="37"/>
      <c r="AI96" s="38"/>
      <c r="AJ96" s="36">
        <v>6</v>
      </c>
      <c r="AK96" s="37"/>
      <c r="AL96" s="37"/>
      <c r="AM96" s="37"/>
      <c r="AN96" s="38"/>
      <c r="AO96" s="36">
        <v>7</v>
      </c>
      <c r="AP96" s="37"/>
      <c r="AQ96" s="37"/>
      <c r="AR96" s="37"/>
      <c r="AS96" s="38"/>
      <c r="AT96" s="36">
        <v>8</v>
      </c>
      <c r="AU96" s="37"/>
      <c r="AV96" s="37"/>
      <c r="AW96" s="37"/>
      <c r="AX96" s="38"/>
      <c r="AY96" s="36">
        <v>9</v>
      </c>
      <c r="AZ96" s="37"/>
      <c r="BA96" s="37"/>
      <c r="BB96" s="37"/>
      <c r="BC96" s="38"/>
      <c r="BD96" s="36">
        <v>10</v>
      </c>
      <c r="BE96" s="37"/>
      <c r="BF96" s="37"/>
      <c r="BG96" s="37"/>
      <c r="BH96" s="38"/>
    </row>
    <row r="97" spans="1:79" s="1" customFormat="1" ht="12.75" hidden="1" customHeight="1" x14ac:dyDescent="0.2">
      <c r="A97" s="39" t="s">
        <v>69</v>
      </c>
      <c r="B97" s="40"/>
      <c r="C97" s="40"/>
      <c r="D97" s="39" t="s">
        <v>57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1"/>
      <c r="U97" s="39" t="s">
        <v>60</v>
      </c>
      <c r="V97" s="40"/>
      <c r="W97" s="40"/>
      <c r="X97" s="40"/>
      <c r="Y97" s="41"/>
      <c r="Z97" s="39" t="s">
        <v>61</v>
      </c>
      <c r="AA97" s="40"/>
      <c r="AB97" s="40"/>
      <c r="AC97" s="40"/>
      <c r="AD97" s="41"/>
      <c r="AE97" s="39" t="s">
        <v>94</v>
      </c>
      <c r="AF97" s="40"/>
      <c r="AG97" s="40"/>
      <c r="AH97" s="40"/>
      <c r="AI97" s="41"/>
      <c r="AJ97" s="47" t="s">
        <v>170</v>
      </c>
      <c r="AK97" s="48"/>
      <c r="AL97" s="48"/>
      <c r="AM97" s="48"/>
      <c r="AN97" s="49"/>
      <c r="AO97" s="39" t="s">
        <v>62</v>
      </c>
      <c r="AP97" s="40"/>
      <c r="AQ97" s="40"/>
      <c r="AR97" s="40"/>
      <c r="AS97" s="41"/>
      <c r="AT97" s="39" t="s">
        <v>63</v>
      </c>
      <c r="AU97" s="40"/>
      <c r="AV97" s="40"/>
      <c r="AW97" s="40"/>
      <c r="AX97" s="41"/>
      <c r="AY97" s="39" t="s">
        <v>95</v>
      </c>
      <c r="AZ97" s="40"/>
      <c r="BA97" s="40"/>
      <c r="BB97" s="40"/>
      <c r="BC97" s="41"/>
      <c r="BD97" s="50" t="s">
        <v>170</v>
      </c>
      <c r="BE97" s="50"/>
      <c r="BF97" s="50"/>
      <c r="BG97" s="50"/>
      <c r="BH97" s="50"/>
      <c r="CA97" s="1" t="s">
        <v>35</v>
      </c>
    </row>
    <row r="98" spans="1:79" s="99" customFormat="1" ht="12.75" customHeight="1" x14ac:dyDescent="0.2">
      <c r="A98" s="89">
        <v>1</v>
      </c>
      <c r="B98" s="90"/>
      <c r="C98" s="90"/>
      <c r="D98" s="92" t="s">
        <v>176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200000</v>
      </c>
      <c r="V98" s="97"/>
      <c r="W98" s="97"/>
      <c r="X98" s="97"/>
      <c r="Y98" s="98"/>
      <c r="Z98" s="96">
        <v>0</v>
      </c>
      <c r="AA98" s="97"/>
      <c r="AB98" s="97"/>
      <c r="AC98" s="97"/>
      <c r="AD98" s="98"/>
      <c r="AE98" s="95">
        <v>0</v>
      </c>
      <c r="AF98" s="95"/>
      <c r="AG98" s="95"/>
      <c r="AH98" s="95"/>
      <c r="AI98" s="95"/>
      <c r="AJ98" s="110">
        <f>IF(ISNUMBER(U98),U98,0)+IF(ISNUMBER(Z98),Z98,0)</f>
        <v>200000</v>
      </c>
      <c r="AK98" s="110"/>
      <c r="AL98" s="110"/>
      <c r="AM98" s="110"/>
      <c r="AN98" s="110"/>
      <c r="AO98" s="95">
        <v>200000</v>
      </c>
      <c r="AP98" s="95"/>
      <c r="AQ98" s="95"/>
      <c r="AR98" s="95"/>
      <c r="AS98" s="95"/>
      <c r="AT98" s="110">
        <v>0</v>
      </c>
      <c r="AU98" s="110"/>
      <c r="AV98" s="110"/>
      <c r="AW98" s="110"/>
      <c r="AX98" s="110"/>
      <c r="AY98" s="95">
        <v>0</v>
      </c>
      <c r="AZ98" s="95"/>
      <c r="BA98" s="95"/>
      <c r="BB98" s="95"/>
      <c r="BC98" s="95"/>
      <c r="BD98" s="110">
        <f>IF(ISNUMBER(AO98),AO98,0)+IF(ISNUMBER(AT98),AT98,0)</f>
        <v>200000</v>
      </c>
      <c r="BE98" s="110"/>
      <c r="BF98" s="110"/>
      <c r="BG98" s="110"/>
      <c r="BH98" s="110"/>
      <c r="CA98" s="99" t="s">
        <v>36</v>
      </c>
    </row>
    <row r="99" spans="1:79" s="99" customFormat="1" ht="12.75" customHeight="1" x14ac:dyDescent="0.2">
      <c r="A99" s="89">
        <v>2</v>
      </c>
      <c r="B99" s="90"/>
      <c r="C99" s="90"/>
      <c r="D99" s="92" t="s">
        <v>177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5">
        <v>0</v>
      </c>
      <c r="AF99" s="95"/>
      <c r="AG99" s="95"/>
      <c r="AH99" s="95"/>
      <c r="AI99" s="95"/>
      <c r="AJ99" s="110">
        <f>IF(ISNUMBER(U99),U99,0)+IF(ISNUMBER(Z99),Z99,0)</f>
        <v>0</v>
      </c>
      <c r="AK99" s="110"/>
      <c r="AL99" s="110"/>
      <c r="AM99" s="110"/>
      <c r="AN99" s="110"/>
      <c r="AO99" s="95">
        <v>0</v>
      </c>
      <c r="AP99" s="95"/>
      <c r="AQ99" s="95"/>
      <c r="AR99" s="95"/>
      <c r="AS99" s="95"/>
      <c r="AT99" s="110">
        <v>0</v>
      </c>
      <c r="AU99" s="110"/>
      <c r="AV99" s="110"/>
      <c r="AW99" s="110"/>
      <c r="AX99" s="110"/>
      <c r="AY99" s="95">
        <v>0</v>
      </c>
      <c r="AZ99" s="95"/>
      <c r="BA99" s="95"/>
      <c r="BB99" s="95"/>
      <c r="BC99" s="95"/>
      <c r="BD99" s="110">
        <f>IF(ISNUMBER(AO99),AO99,0)+IF(ISNUMBER(AT99),AT99,0)</f>
        <v>0</v>
      </c>
      <c r="BE99" s="110"/>
      <c r="BF99" s="110"/>
      <c r="BG99" s="110"/>
      <c r="BH99" s="110"/>
    </row>
    <row r="100" spans="1:79" s="6" customFormat="1" ht="12.75" customHeight="1" x14ac:dyDescent="0.2">
      <c r="A100" s="86"/>
      <c r="B100" s="87"/>
      <c r="C100" s="87"/>
      <c r="D100" s="100" t="s">
        <v>147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2"/>
      <c r="U100" s="104">
        <v>200000</v>
      </c>
      <c r="V100" s="105"/>
      <c r="W100" s="105"/>
      <c r="X100" s="105"/>
      <c r="Y100" s="106"/>
      <c r="Z100" s="104">
        <v>0</v>
      </c>
      <c r="AA100" s="105"/>
      <c r="AB100" s="105"/>
      <c r="AC100" s="105"/>
      <c r="AD100" s="106"/>
      <c r="AE100" s="103">
        <v>0</v>
      </c>
      <c r="AF100" s="103"/>
      <c r="AG100" s="103"/>
      <c r="AH100" s="103"/>
      <c r="AI100" s="103"/>
      <c r="AJ100" s="85">
        <f>IF(ISNUMBER(U100),U100,0)+IF(ISNUMBER(Z100),Z100,0)</f>
        <v>200000</v>
      </c>
      <c r="AK100" s="85"/>
      <c r="AL100" s="85"/>
      <c r="AM100" s="85"/>
      <c r="AN100" s="85"/>
      <c r="AO100" s="103">
        <v>200000</v>
      </c>
      <c r="AP100" s="103"/>
      <c r="AQ100" s="103"/>
      <c r="AR100" s="103"/>
      <c r="AS100" s="103"/>
      <c r="AT100" s="85">
        <v>0</v>
      </c>
      <c r="AU100" s="85"/>
      <c r="AV100" s="85"/>
      <c r="AW100" s="85"/>
      <c r="AX100" s="85"/>
      <c r="AY100" s="103">
        <v>0</v>
      </c>
      <c r="AZ100" s="103"/>
      <c r="BA100" s="103"/>
      <c r="BB100" s="103"/>
      <c r="BC100" s="103"/>
      <c r="BD100" s="85">
        <f>IF(ISNUMBER(AO100),AO100,0)+IF(ISNUMBER(AT100),AT100,0)</f>
        <v>200000</v>
      </c>
      <c r="BE100" s="85"/>
      <c r="BF100" s="85"/>
      <c r="BG100" s="85"/>
      <c r="BH100" s="85"/>
    </row>
    <row r="101" spans="1:79" s="5" customFormat="1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</row>
    <row r="103" spans="1:79" ht="14.25" customHeight="1" x14ac:dyDescent="0.2">
      <c r="A103" s="29" t="s">
        <v>152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79" ht="14.25" customHeight="1" x14ac:dyDescent="0.2">
      <c r="A104" s="29" t="s">
        <v>225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pans="1:79" ht="23.1" customHeight="1" x14ac:dyDescent="0.2">
      <c r="A105" s="51" t="s">
        <v>6</v>
      </c>
      <c r="B105" s="52"/>
      <c r="C105" s="52"/>
      <c r="D105" s="27" t="s">
        <v>9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 t="s">
        <v>8</v>
      </c>
      <c r="R105" s="27"/>
      <c r="S105" s="27"/>
      <c r="T105" s="27"/>
      <c r="U105" s="27"/>
      <c r="V105" s="27" t="s">
        <v>7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36" t="s">
        <v>210</v>
      </c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8"/>
      <c r="AU105" s="36" t="s">
        <v>213</v>
      </c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8"/>
      <c r="BJ105" s="36" t="s">
        <v>221</v>
      </c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8"/>
    </row>
    <row r="106" spans="1:79" ht="32.25" customHeight="1" x14ac:dyDescent="0.2">
      <c r="A106" s="54"/>
      <c r="B106" s="55"/>
      <c r="C106" s="55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 t="s">
        <v>4</v>
      </c>
      <c r="AG106" s="27"/>
      <c r="AH106" s="27"/>
      <c r="AI106" s="27"/>
      <c r="AJ106" s="27"/>
      <c r="AK106" s="27" t="s">
        <v>3</v>
      </c>
      <c r="AL106" s="27"/>
      <c r="AM106" s="27"/>
      <c r="AN106" s="27"/>
      <c r="AO106" s="27"/>
      <c r="AP106" s="27" t="s">
        <v>123</v>
      </c>
      <c r="AQ106" s="27"/>
      <c r="AR106" s="27"/>
      <c r="AS106" s="27"/>
      <c r="AT106" s="27"/>
      <c r="AU106" s="27" t="s">
        <v>4</v>
      </c>
      <c r="AV106" s="27"/>
      <c r="AW106" s="27"/>
      <c r="AX106" s="27"/>
      <c r="AY106" s="27"/>
      <c r="AZ106" s="27" t="s">
        <v>3</v>
      </c>
      <c r="BA106" s="27"/>
      <c r="BB106" s="27"/>
      <c r="BC106" s="27"/>
      <c r="BD106" s="27"/>
      <c r="BE106" s="27" t="s">
        <v>90</v>
      </c>
      <c r="BF106" s="27"/>
      <c r="BG106" s="27"/>
      <c r="BH106" s="27"/>
      <c r="BI106" s="27"/>
      <c r="BJ106" s="27" t="s">
        <v>4</v>
      </c>
      <c r="BK106" s="27"/>
      <c r="BL106" s="27"/>
      <c r="BM106" s="27"/>
      <c r="BN106" s="27"/>
      <c r="BO106" s="27" t="s">
        <v>3</v>
      </c>
      <c r="BP106" s="27"/>
      <c r="BQ106" s="27"/>
      <c r="BR106" s="27"/>
      <c r="BS106" s="27"/>
      <c r="BT106" s="27" t="s">
        <v>97</v>
      </c>
      <c r="BU106" s="27"/>
      <c r="BV106" s="27"/>
      <c r="BW106" s="27"/>
      <c r="BX106" s="27"/>
    </row>
    <row r="107" spans="1:79" ht="15" customHeight="1" x14ac:dyDescent="0.2">
      <c r="A107" s="36">
        <v>1</v>
      </c>
      <c r="B107" s="37"/>
      <c r="C107" s="37"/>
      <c r="D107" s="27">
        <v>2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>
        <v>3</v>
      </c>
      <c r="R107" s="27"/>
      <c r="S107" s="27"/>
      <c r="T107" s="27"/>
      <c r="U107" s="27"/>
      <c r="V107" s="27">
        <v>4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27">
        <v>5</v>
      </c>
      <c r="AG107" s="27"/>
      <c r="AH107" s="27"/>
      <c r="AI107" s="27"/>
      <c r="AJ107" s="27"/>
      <c r="AK107" s="27">
        <v>6</v>
      </c>
      <c r="AL107" s="27"/>
      <c r="AM107" s="27"/>
      <c r="AN107" s="27"/>
      <c r="AO107" s="27"/>
      <c r="AP107" s="27">
        <v>7</v>
      </c>
      <c r="AQ107" s="27"/>
      <c r="AR107" s="27"/>
      <c r="AS107" s="27"/>
      <c r="AT107" s="27"/>
      <c r="AU107" s="27">
        <v>8</v>
      </c>
      <c r="AV107" s="27"/>
      <c r="AW107" s="27"/>
      <c r="AX107" s="27"/>
      <c r="AY107" s="27"/>
      <c r="AZ107" s="27">
        <v>9</v>
      </c>
      <c r="BA107" s="27"/>
      <c r="BB107" s="27"/>
      <c r="BC107" s="27"/>
      <c r="BD107" s="27"/>
      <c r="BE107" s="27">
        <v>10</v>
      </c>
      <c r="BF107" s="27"/>
      <c r="BG107" s="27"/>
      <c r="BH107" s="27"/>
      <c r="BI107" s="27"/>
      <c r="BJ107" s="27">
        <v>11</v>
      </c>
      <c r="BK107" s="27"/>
      <c r="BL107" s="27"/>
      <c r="BM107" s="27"/>
      <c r="BN107" s="27"/>
      <c r="BO107" s="27">
        <v>12</v>
      </c>
      <c r="BP107" s="27"/>
      <c r="BQ107" s="27"/>
      <c r="BR107" s="27"/>
      <c r="BS107" s="27"/>
      <c r="BT107" s="27">
        <v>13</v>
      </c>
      <c r="BU107" s="27"/>
      <c r="BV107" s="27"/>
      <c r="BW107" s="27"/>
      <c r="BX107" s="27"/>
    </row>
    <row r="108" spans="1:79" ht="10.5" hidden="1" customHeight="1" x14ac:dyDescent="0.2">
      <c r="A108" s="39" t="s">
        <v>154</v>
      </c>
      <c r="B108" s="40"/>
      <c r="C108" s="40"/>
      <c r="D108" s="27" t="s">
        <v>57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 t="s">
        <v>70</v>
      </c>
      <c r="R108" s="27"/>
      <c r="S108" s="27"/>
      <c r="T108" s="27"/>
      <c r="U108" s="27"/>
      <c r="V108" s="27" t="s">
        <v>71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26" t="s">
        <v>111</v>
      </c>
      <c r="AG108" s="26"/>
      <c r="AH108" s="26"/>
      <c r="AI108" s="26"/>
      <c r="AJ108" s="26"/>
      <c r="AK108" s="30" t="s">
        <v>112</v>
      </c>
      <c r="AL108" s="30"/>
      <c r="AM108" s="30"/>
      <c r="AN108" s="30"/>
      <c r="AO108" s="30"/>
      <c r="AP108" s="50" t="s">
        <v>179</v>
      </c>
      <c r="AQ108" s="50"/>
      <c r="AR108" s="50"/>
      <c r="AS108" s="50"/>
      <c r="AT108" s="50"/>
      <c r="AU108" s="26" t="s">
        <v>113</v>
      </c>
      <c r="AV108" s="26"/>
      <c r="AW108" s="26"/>
      <c r="AX108" s="26"/>
      <c r="AY108" s="26"/>
      <c r="AZ108" s="30" t="s">
        <v>114</v>
      </c>
      <c r="BA108" s="30"/>
      <c r="BB108" s="30"/>
      <c r="BC108" s="30"/>
      <c r="BD108" s="30"/>
      <c r="BE108" s="50" t="s">
        <v>179</v>
      </c>
      <c r="BF108" s="50"/>
      <c r="BG108" s="50"/>
      <c r="BH108" s="50"/>
      <c r="BI108" s="50"/>
      <c r="BJ108" s="26" t="s">
        <v>105</v>
      </c>
      <c r="BK108" s="26"/>
      <c r="BL108" s="26"/>
      <c r="BM108" s="26"/>
      <c r="BN108" s="26"/>
      <c r="BO108" s="30" t="s">
        <v>106</v>
      </c>
      <c r="BP108" s="30"/>
      <c r="BQ108" s="30"/>
      <c r="BR108" s="30"/>
      <c r="BS108" s="30"/>
      <c r="BT108" s="50" t="s">
        <v>179</v>
      </c>
      <c r="BU108" s="50"/>
      <c r="BV108" s="50"/>
      <c r="BW108" s="50"/>
      <c r="BX108" s="50"/>
      <c r="CA108" t="s">
        <v>37</v>
      </c>
    </row>
    <row r="109" spans="1:79" s="6" customFormat="1" ht="15" customHeight="1" x14ac:dyDescent="0.2">
      <c r="A109" s="86">
        <v>0</v>
      </c>
      <c r="B109" s="87"/>
      <c r="C109" s="87"/>
      <c r="D109" s="111" t="s">
        <v>178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CA109" s="6" t="s">
        <v>38</v>
      </c>
    </row>
    <row r="110" spans="1:79" s="99" customFormat="1" ht="42.75" customHeight="1" x14ac:dyDescent="0.2">
      <c r="A110" s="89">
        <v>0</v>
      </c>
      <c r="B110" s="90"/>
      <c r="C110" s="90"/>
      <c r="D110" s="114" t="s">
        <v>180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181</v>
      </c>
      <c r="R110" s="27"/>
      <c r="S110" s="27"/>
      <c r="T110" s="27"/>
      <c r="U110" s="27"/>
      <c r="V110" s="27" t="s">
        <v>182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72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72</v>
      </c>
      <c r="AQ110" s="115"/>
      <c r="AR110" s="115"/>
      <c r="AS110" s="115"/>
      <c r="AT110" s="115"/>
      <c r="AU110" s="115">
        <v>200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200</v>
      </c>
      <c r="BF110" s="115"/>
      <c r="BG110" s="115"/>
      <c r="BH110" s="115"/>
      <c r="BI110" s="115"/>
      <c r="BJ110" s="115">
        <v>100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100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183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42.75" customHeight="1" x14ac:dyDescent="0.2">
      <c r="A112" s="89">
        <v>0</v>
      </c>
      <c r="B112" s="90"/>
      <c r="C112" s="90"/>
      <c r="D112" s="114" t="s">
        <v>184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185</v>
      </c>
      <c r="R112" s="27"/>
      <c r="S112" s="27"/>
      <c r="T112" s="27"/>
      <c r="U112" s="27"/>
      <c r="V112" s="114" t="s">
        <v>186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190.4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190.4</v>
      </c>
      <c r="AQ112" s="115"/>
      <c r="AR112" s="115"/>
      <c r="AS112" s="115"/>
      <c r="AT112" s="115"/>
      <c r="AU112" s="115">
        <v>190.4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190.4</v>
      </c>
      <c r="BF112" s="115"/>
      <c r="BG112" s="115"/>
      <c r="BH112" s="115"/>
      <c r="BI112" s="115"/>
      <c r="BJ112" s="115">
        <v>190.4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190.4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187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15" customHeight="1" x14ac:dyDescent="0.2">
      <c r="A114" s="89">
        <v>0</v>
      </c>
      <c r="B114" s="90"/>
      <c r="C114" s="90"/>
      <c r="D114" s="114" t="s">
        <v>188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181</v>
      </c>
      <c r="R114" s="27"/>
      <c r="S114" s="27"/>
      <c r="T114" s="27"/>
      <c r="U114" s="27"/>
      <c r="V114" s="114" t="s">
        <v>189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72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72</v>
      </c>
      <c r="AQ114" s="115"/>
      <c r="AR114" s="115"/>
      <c r="AS114" s="115"/>
      <c r="AT114" s="115"/>
      <c r="AU114" s="115">
        <v>72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72</v>
      </c>
      <c r="BF114" s="115"/>
      <c r="BG114" s="115"/>
      <c r="BH114" s="115"/>
      <c r="BI114" s="115"/>
      <c r="BJ114" s="115">
        <v>72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72</v>
      </c>
      <c r="BU114" s="115"/>
      <c r="BV114" s="115"/>
      <c r="BW114" s="115"/>
      <c r="BX114" s="115"/>
    </row>
    <row r="115" spans="1:79" s="6" customFormat="1" ht="15" customHeight="1" x14ac:dyDescent="0.2">
      <c r="A115" s="86">
        <v>0</v>
      </c>
      <c r="B115" s="87"/>
      <c r="C115" s="87"/>
      <c r="D115" s="113" t="s">
        <v>190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3"/>
      <c r="W115" s="101"/>
      <c r="X115" s="101"/>
      <c r="Y115" s="101"/>
      <c r="Z115" s="101"/>
      <c r="AA115" s="101"/>
      <c r="AB115" s="101"/>
      <c r="AC115" s="101"/>
      <c r="AD115" s="101"/>
      <c r="AE115" s="10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 x14ac:dyDescent="0.2">
      <c r="A116" s="89">
        <v>0</v>
      </c>
      <c r="B116" s="90"/>
      <c r="C116" s="90"/>
      <c r="D116" s="114" t="s">
        <v>191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192</v>
      </c>
      <c r="R116" s="27"/>
      <c r="S116" s="27"/>
      <c r="T116" s="27"/>
      <c r="U116" s="27"/>
      <c r="V116" s="114" t="s">
        <v>189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100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100</v>
      </c>
      <c r="AQ116" s="115"/>
      <c r="AR116" s="115"/>
      <c r="AS116" s="115"/>
      <c r="AT116" s="115"/>
      <c r="AU116" s="115">
        <v>100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100</v>
      </c>
      <c r="BF116" s="115"/>
      <c r="BG116" s="115"/>
      <c r="BH116" s="115"/>
      <c r="BI116" s="115"/>
      <c r="BJ116" s="115">
        <v>100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100</v>
      </c>
      <c r="BU116" s="115"/>
      <c r="BV116" s="115"/>
      <c r="BW116" s="115"/>
      <c r="BX116" s="115"/>
    </row>
    <row r="118" spans="1:79" ht="14.25" customHeight="1" x14ac:dyDescent="0.2">
      <c r="A118" s="29" t="s">
        <v>240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pans="1:79" ht="23.1" customHeight="1" x14ac:dyDescent="0.2">
      <c r="A119" s="51" t="s">
        <v>6</v>
      </c>
      <c r="B119" s="52"/>
      <c r="C119" s="52"/>
      <c r="D119" s="27" t="s">
        <v>9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8</v>
      </c>
      <c r="R119" s="27"/>
      <c r="S119" s="27"/>
      <c r="T119" s="27"/>
      <c r="U119" s="27"/>
      <c r="V119" s="27" t="s">
        <v>7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36" t="s">
        <v>231</v>
      </c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8"/>
      <c r="AU119" s="36" t="s">
        <v>236</v>
      </c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8"/>
    </row>
    <row r="120" spans="1:79" ht="28.5" customHeight="1" x14ac:dyDescent="0.2">
      <c r="A120" s="54"/>
      <c r="B120" s="55"/>
      <c r="C120" s="55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 t="s">
        <v>4</v>
      </c>
      <c r="AG120" s="27"/>
      <c r="AH120" s="27"/>
      <c r="AI120" s="27"/>
      <c r="AJ120" s="27"/>
      <c r="AK120" s="27" t="s">
        <v>3</v>
      </c>
      <c r="AL120" s="27"/>
      <c r="AM120" s="27"/>
      <c r="AN120" s="27"/>
      <c r="AO120" s="27"/>
      <c r="AP120" s="27" t="s">
        <v>123</v>
      </c>
      <c r="AQ120" s="27"/>
      <c r="AR120" s="27"/>
      <c r="AS120" s="27"/>
      <c r="AT120" s="27"/>
      <c r="AU120" s="27" t="s">
        <v>4</v>
      </c>
      <c r="AV120" s="27"/>
      <c r="AW120" s="27"/>
      <c r="AX120" s="27"/>
      <c r="AY120" s="27"/>
      <c r="AZ120" s="27" t="s">
        <v>3</v>
      </c>
      <c r="BA120" s="27"/>
      <c r="BB120" s="27"/>
      <c r="BC120" s="27"/>
      <c r="BD120" s="27"/>
      <c r="BE120" s="27" t="s">
        <v>90</v>
      </c>
      <c r="BF120" s="27"/>
      <c r="BG120" s="27"/>
      <c r="BH120" s="27"/>
      <c r="BI120" s="27"/>
    </row>
    <row r="121" spans="1:79" ht="15" customHeight="1" x14ac:dyDescent="0.2">
      <c r="A121" s="36">
        <v>1</v>
      </c>
      <c r="B121" s="37"/>
      <c r="C121" s="37"/>
      <c r="D121" s="27">
        <v>2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>
        <v>3</v>
      </c>
      <c r="R121" s="27"/>
      <c r="S121" s="27"/>
      <c r="T121" s="27"/>
      <c r="U121" s="27"/>
      <c r="V121" s="27">
        <v>4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27">
        <v>5</v>
      </c>
      <c r="AG121" s="27"/>
      <c r="AH121" s="27"/>
      <c r="AI121" s="27"/>
      <c r="AJ121" s="27"/>
      <c r="AK121" s="27">
        <v>6</v>
      </c>
      <c r="AL121" s="27"/>
      <c r="AM121" s="27"/>
      <c r="AN121" s="27"/>
      <c r="AO121" s="27"/>
      <c r="AP121" s="27">
        <v>7</v>
      </c>
      <c r="AQ121" s="27"/>
      <c r="AR121" s="27"/>
      <c r="AS121" s="27"/>
      <c r="AT121" s="27"/>
      <c r="AU121" s="27">
        <v>8</v>
      </c>
      <c r="AV121" s="27"/>
      <c r="AW121" s="27"/>
      <c r="AX121" s="27"/>
      <c r="AY121" s="27"/>
      <c r="AZ121" s="27">
        <v>9</v>
      </c>
      <c r="BA121" s="27"/>
      <c r="BB121" s="27"/>
      <c r="BC121" s="27"/>
      <c r="BD121" s="27"/>
      <c r="BE121" s="27">
        <v>10</v>
      </c>
      <c r="BF121" s="27"/>
      <c r="BG121" s="27"/>
      <c r="BH121" s="27"/>
      <c r="BI121" s="27"/>
    </row>
    <row r="122" spans="1:79" ht="15.75" hidden="1" customHeight="1" x14ac:dyDescent="0.2">
      <c r="A122" s="39" t="s">
        <v>154</v>
      </c>
      <c r="B122" s="40"/>
      <c r="C122" s="40"/>
      <c r="D122" s="27" t="s">
        <v>57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70</v>
      </c>
      <c r="R122" s="27"/>
      <c r="S122" s="27"/>
      <c r="T122" s="27"/>
      <c r="U122" s="27"/>
      <c r="V122" s="27" t="s">
        <v>71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26" t="s">
        <v>107</v>
      </c>
      <c r="AG122" s="26"/>
      <c r="AH122" s="26"/>
      <c r="AI122" s="26"/>
      <c r="AJ122" s="26"/>
      <c r="AK122" s="30" t="s">
        <v>108</v>
      </c>
      <c r="AL122" s="30"/>
      <c r="AM122" s="30"/>
      <c r="AN122" s="30"/>
      <c r="AO122" s="30"/>
      <c r="AP122" s="50" t="s">
        <v>179</v>
      </c>
      <c r="AQ122" s="50"/>
      <c r="AR122" s="50"/>
      <c r="AS122" s="50"/>
      <c r="AT122" s="50"/>
      <c r="AU122" s="26" t="s">
        <v>109</v>
      </c>
      <c r="AV122" s="26"/>
      <c r="AW122" s="26"/>
      <c r="AX122" s="26"/>
      <c r="AY122" s="26"/>
      <c r="AZ122" s="30" t="s">
        <v>110</v>
      </c>
      <c r="BA122" s="30"/>
      <c r="BB122" s="30"/>
      <c r="BC122" s="30"/>
      <c r="BD122" s="30"/>
      <c r="BE122" s="50" t="s">
        <v>179</v>
      </c>
      <c r="BF122" s="50"/>
      <c r="BG122" s="50"/>
      <c r="BH122" s="50"/>
      <c r="BI122" s="50"/>
      <c r="CA122" t="s">
        <v>39</v>
      </c>
    </row>
    <row r="123" spans="1:79" s="6" customFormat="1" ht="14.25" x14ac:dyDescent="0.2">
      <c r="A123" s="86">
        <v>0</v>
      </c>
      <c r="B123" s="87"/>
      <c r="C123" s="87"/>
      <c r="D123" s="111" t="s">
        <v>178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CA123" s="6" t="s">
        <v>40</v>
      </c>
    </row>
    <row r="124" spans="1:79" s="99" customFormat="1" ht="42.75" customHeight="1" x14ac:dyDescent="0.2">
      <c r="A124" s="89">
        <v>0</v>
      </c>
      <c r="B124" s="90"/>
      <c r="C124" s="90"/>
      <c r="D124" s="114" t="s">
        <v>180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181</v>
      </c>
      <c r="R124" s="27"/>
      <c r="S124" s="27"/>
      <c r="T124" s="27"/>
      <c r="U124" s="27"/>
      <c r="V124" s="27" t="s">
        <v>182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226.4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226.4</v>
      </c>
      <c r="AQ124" s="115"/>
      <c r="AR124" s="115"/>
      <c r="AS124" s="115"/>
      <c r="AT124" s="115"/>
      <c r="AU124" s="115">
        <v>226.4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226.4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183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42.75" customHeight="1" x14ac:dyDescent="0.2">
      <c r="A126" s="89">
        <v>0</v>
      </c>
      <c r="B126" s="90"/>
      <c r="C126" s="90"/>
      <c r="D126" s="114" t="s">
        <v>184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185</v>
      </c>
      <c r="R126" s="27"/>
      <c r="S126" s="27"/>
      <c r="T126" s="27"/>
      <c r="U126" s="27"/>
      <c r="V126" s="114" t="s">
        <v>186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190.4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190.4</v>
      </c>
      <c r="AQ126" s="115"/>
      <c r="AR126" s="115"/>
      <c r="AS126" s="115"/>
      <c r="AT126" s="115"/>
      <c r="AU126" s="115">
        <v>190.4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190.4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187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14.25" customHeight="1" x14ac:dyDescent="0.2">
      <c r="A128" s="89">
        <v>0</v>
      </c>
      <c r="B128" s="90"/>
      <c r="C128" s="90"/>
      <c r="D128" s="114" t="s">
        <v>188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181</v>
      </c>
      <c r="R128" s="27"/>
      <c r="S128" s="27"/>
      <c r="T128" s="27"/>
      <c r="U128" s="27"/>
      <c r="V128" s="114" t="s">
        <v>189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72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72</v>
      </c>
      <c r="AQ128" s="115"/>
      <c r="AR128" s="115"/>
      <c r="AS128" s="115"/>
      <c r="AT128" s="115"/>
      <c r="AU128" s="115">
        <v>72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72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190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 x14ac:dyDescent="0.2">
      <c r="A130" s="89">
        <v>0</v>
      </c>
      <c r="B130" s="90"/>
      <c r="C130" s="90"/>
      <c r="D130" s="114" t="s">
        <v>191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192</v>
      </c>
      <c r="R130" s="27"/>
      <c r="S130" s="27"/>
      <c r="T130" s="27"/>
      <c r="U130" s="27"/>
      <c r="V130" s="114" t="s">
        <v>189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100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100</v>
      </c>
      <c r="AQ130" s="115"/>
      <c r="AR130" s="115"/>
      <c r="AS130" s="115"/>
      <c r="AT130" s="115"/>
      <c r="AU130" s="115">
        <v>100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100</v>
      </c>
      <c r="BF130" s="115"/>
      <c r="BG130" s="115"/>
      <c r="BH130" s="115"/>
      <c r="BI130" s="115"/>
    </row>
    <row r="132" spans="1:79" ht="14.25" customHeight="1" x14ac:dyDescent="12.75">
      <c r="A132" s="29" t="s">
        <v>124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15" customHeight="1" x14ac:dyDescent="0.2">
      <c r="A133" s="44" t="s">
        <v>209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</row>
    <row r="134" spans="1:79" ht="12.95" customHeight="1" x14ac:dyDescent="12.75">
      <c r="A134" s="51" t="s">
        <v>19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3"/>
      <c r="U134" s="27" t="s">
        <v>210</v>
      </c>
      <c r="V134" s="27"/>
      <c r="W134" s="27"/>
      <c r="X134" s="27"/>
      <c r="Y134" s="27"/>
      <c r="Z134" s="27"/>
      <c r="AA134" s="27"/>
      <c r="AB134" s="27"/>
      <c r="AC134" s="27"/>
      <c r="AD134" s="27"/>
      <c r="AE134" s="27" t="s">
        <v>213</v>
      </c>
      <c r="AF134" s="27"/>
      <c r="AG134" s="27"/>
      <c r="AH134" s="27"/>
      <c r="AI134" s="27"/>
      <c r="AJ134" s="27"/>
      <c r="AK134" s="27"/>
      <c r="AL134" s="27"/>
      <c r="AM134" s="27"/>
      <c r="AN134" s="27"/>
      <c r="AO134" s="27" t="s">
        <v>221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 t="s">
        <v>231</v>
      </c>
      <c r="AZ134" s="27"/>
      <c r="BA134" s="27"/>
      <c r="BB134" s="27"/>
      <c r="BC134" s="27"/>
      <c r="BD134" s="27"/>
      <c r="BE134" s="27"/>
      <c r="BF134" s="27"/>
      <c r="BG134" s="27"/>
      <c r="BH134" s="27"/>
      <c r="BI134" s="27" t="s">
        <v>236</v>
      </c>
      <c r="BJ134" s="27"/>
      <c r="BK134" s="27"/>
      <c r="BL134" s="27"/>
      <c r="BM134" s="27"/>
      <c r="BN134" s="27"/>
      <c r="BO134" s="27"/>
      <c r="BP134" s="27"/>
      <c r="BQ134" s="27"/>
      <c r="BR134" s="27"/>
    </row>
    <row r="135" spans="1:79" ht="30" customHeight="1" x14ac:dyDescent="0.2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6"/>
      <c r="U135" s="27" t="s">
        <v>4</v>
      </c>
      <c r="V135" s="27"/>
      <c r="W135" s="27"/>
      <c r="X135" s="27"/>
      <c r="Y135" s="27"/>
      <c r="Z135" s="27" t="s">
        <v>3</v>
      </c>
      <c r="AA135" s="27"/>
      <c r="AB135" s="27"/>
      <c r="AC135" s="27"/>
      <c r="AD135" s="27"/>
      <c r="AE135" s="27" t="s">
        <v>4</v>
      </c>
      <c r="AF135" s="27"/>
      <c r="AG135" s="27"/>
      <c r="AH135" s="27"/>
      <c r="AI135" s="27"/>
      <c r="AJ135" s="27" t="s">
        <v>3</v>
      </c>
      <c r="AK135" s="27"/>
      <c r="AL135" s="27"/>
      <c r="AM135" s="27"/>
      <c r="AN135" s="27"/>
      <c r="AO135" s="27" t="s">
        <v>4</v>
      </c>
      <c r="AP135" s="27"/>
      <c r="AQ135" s="27"/>
      <c r="AR135" s="27"/>
      <c r="AS135" s="27"/>
      <c r="AT135" s="27" t="s">
        <v>3</v>
      </c>
      <c r="AU135" s="27"/>
      <c r="AV135" s="27"/>
      <c r="AW135" s="27"/>
      <c r="AX135" s="27"/>
      <c r="AY135" s="27" t="s">
        <v>4</v>
      </c>
      <c r="AZ135" s="27"/>
      <c r="BA135" s="27"/>
      <c r="BB135" s="27"/>
      <c r="BC135" s="27"/>
      <c r="BD135" s="27" t="s">
        <v>3</v>
      </c>
      <c r="BE135" s="27"/>
      <c r="BF135" s="27"/>
      <c r="BG135" s="27"/>
      <c r="BH135" s="27"/>
      <c r="BI135" s="27" t="s">
        <v>4</v>
      </c>
      <c r="BJ135" s="27"/>
      <c r="BK135" s="27"/>
      <c r="BL135" s="27"/>
      <c r="BM135" s="27"/>
      <c r="BN135" s="27" t="s">
        <v>3</v>
      </c>
      <c r="BO135" s="27"/>
      <c r="BP135" s="27"/>
      <c r="BQ135" s="27"/>
      <c r="BR135" s="27"/>
    </row>
    <row r="136" spans="1:79" ht="15" customHeight="1" x14ac:dyDescent="0.2">
      <c r="A136" s="36">
        <v>1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8"/>
      <c r="U136" s="27">
        <v>2</v>
      </c>
      <c r="V136" s="27"/>
      <c r="W136" s="27"/>
      <c r="X136" s="27"/>
      <c r="Y136" s="27"/>
      <c r="Z136" s="27">
        <v>3</v>
      </c>
      <c r="AA136" s="27"/>
      <c r="AB136" s="27"/>
      <c r="AC136" s="27"/>
      <c r="AD136" s="27"/>
      <c r="AE136" s="27">
        <v>4</v>
      </c>
      <c r="AF136" s="27"/>
      <c r="AG136" s="27"/>
      <c r="AH136" s="27"/>
      <c r="AI136" s="27"/>
      <c r="AJ136" s="27">
        <v>5</v>
      </c>
      <c r="AK136" s="27"/>
      <c r="AL136" s="27"/>
      <c r="AM136" s="27"/>
      <c r="AN136" s="27"/>
      <c r="AO136" s="27">
        <v>6</v>
      </c>
      <c r="AP136" s="27"/>
      <c r="AQ136" s="27"/>
      <c r="AR136" s="27"/>
      <c r="AS136" s="27"/>
      <c r="AT136" s="27">
        <v>7</v>
      </c>
      <c r="AU136" s="27"/>
      <c r="AV136" s="27"/>
      <c r="AW136" s="27"/>
      <c r="AX136" s="27"/>
      <c r="AY136" s="27">
        <v>8</v>
      </c>
      <c r="AZ136" s="27"/>
      <c r="BA136" s="27"/>
      <c r="BB136" s="27"/>
      <c r="BC136" s="27"/>
      <c r="BD136" s="27">
        <v>9</v>
      </c>
      <c r="BE136" s="27"/>
      <c r="BF136" s="27"/>
      <c r="BG136" s="27"/>
      <c r="BH136" s="27"/>
      <c r="BI136" s="27">
        <v>10</v>
      </c>
      <c r="BJ136" s="27"/>
      <c r="BK136" s="27"/>
      <c r="BL136" s="27"/>
      <c r="BM136" s="27"/>
      <c r="BN136" s="27">
        <v>11</v>
      </c>
      <c r="BO136" s="27"/>
      <c r="BP136" s="27"/>
      <c r="BQ136" s="27"/>
      <c r="BR136" s="27"/>
    </row>
    <row r="137" spans="1:79" s="1" customFormat="1" ht="15.75" hidden="1" customHeight="1" x14ac:dyDescent="0.2">
      <c r="A137" s="39" t="s">
        <v>57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1"/>
      <c r="U137" s="26" t="s">
        <v>65</v>
      </c>
      <c r="V137" s="26"/>
      <c r="W137" s="26"/>
      <c r="X137" s="26"/>
      <c r="Y137" s="26"/>
      <c r="Z137" s="30" t="s">
        <v>66</v>
      </c>
      <c r="AA137" s="30"/>
      <c r="AB137" s="30"/>
      <c r="AC137" s="30"/>
      <c r="AD137" s="30"/>
      <c r="AE137" s="26" t="s">
        <v>67</v>
      </c>
      <c r="AF137" s="26"/>
      <c r="AG137" s="26"/>
      <c r="AH137" s="26"/>
      <c r="AI137" s="26"/>
      <c r="AJ137" s="30" t="s">
        <v>68</v>
      </c>
      <c r="AK137" s="30"/>
      <c r="AL137" s="30"/>
      <c r="AM137" s="30"/>
      <c r="AN137" s="30"/>
      <c r="AO137" s="26" t="s">
        <v>58</v>
      </c>
      <c r="AP137" s="26"/>
      <c r="AQ137" s="26"/>
      <c r="AR137" s="26"/>
      <c r="AS137" s="26"/>
      <c r="AT137" s="30" t="s">
        <v>59</v>
      </c>
      <c r="AU137" s="30"/>
      <c r="AV137" s="30"/>
      <c r="AW137" s="30"/>
      <c r="AX137" s="30"/>
      <c r="AY137" s="26" t="s">
        <v>60</v>
      </c>
      <c r="AZ137" s="26"/>
      <c r="BA137" s="26"/>
      <c r="BB137" s="26"/>
      <c r="BC137" s="26"/>
      <c r="BD137" s="30" t="s">
        <v>61</v>
      </c>
      <c r="BE137" s="30"/>
      <c r="BF137" s="30"/>
      <c r="BG137" s="30"/>
      <c r="BH137" s="30"/>
      <c r="BI137" s="26" t="s">
        <v>62</v>
      </c>
      <c r="BJ137" s="26"/>
      <c r="BK137" s="26"/>
      <c r="BL137" s="26"/>
      <c r="BM137" s="26"/>
      <c r="BN137" s="30" t="s">
        <v>63</v>
      </c>
      <c r="BO137" s="30"/>
      <c r="BP137" s="30"/>
      <c r="BQ137" s="30"/>
      <c r="BR137" s="30"/>
      <c r="CA137" t="s">
        <v>41</v>
      </c>
    </row>
    <row r="138" spans="1:79" s="6" customFormat="1" ht="12.75" customHeight="1" x14ac:dyDescent="0.2">
      <c r="A138" s="86" t="s">
        <v>147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8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CA138" s="6" t="s">
        <v>42</v>
      </c>
    </row>
    <row r="139" spans="1:79" s="99" customFormat="1" ht="38.25" customHeight="1" x14ac:dyDescent="0.2">
      <c r="A139" s="92" t="s">
        <v>193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4"/>
      <c r="U139" s="117" t="s">
        <v>173</v>
      </c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 t="s">
        <v>173</v>
      </c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 t="s">
        <v>173</v>
      </c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 t="s">
        <v>173</v>
      </c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 t="s">
        <v>173</v>
      </c>
      <c r="BJ139" s="117"/>
      <c r="BK139" s="117"/>
      <c r="BL139" s="117"/>
      <c r="BM139" s="117"/>
      <c r="BN139" s="117"/>
      <c r="BO139" s="117"/>
      <c r="BP139" s="117"/>
      <c r="BQ139" s="117"/>
      <c r="BR139" s="117"/>
    </row>
    <row r="142" spans="1:79" ht="14.25" customHeight="1" x14ac:dyDescent="12.75">
      <c r="A142" s="29" t="s">
        <v>125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5" customHeight="1" x14ac:dyDescent="12.75">
      <c r="A143" s="51" t="s">
        <v>6</v>
      </c>
      <c r="B143" s="52"/>
      <c r="C143" s="52"/>
      <c r="D143" s="51" t="s">
        <v>10</v>
      </c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27" t="s">
        <v>210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 t="s">
        <v>214</v>
      </c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 t="s">
        <v>226</v>
      </c>
      <c r="AV143" s="27"/>
      <c r="AW143" s="27"/>
      <c r="AX143" s="27"/>
      <c r="AY143" s="27"/>
      <c r="AZ143" s="27"/>
      <c r="BA143" s="27" t="s">
        <v>232</v>
      </c>
      <c r="BB143" s="27"/>
      <c r="BC143" s="27"/>
      <c r="BD143" s="27"/>
      <c r="BE143" s="27"/>
      <c r="BF143" s="27"/>
      <c r="BG143" s="27" t="s">
        <v>241</v>
      </c>
      <c r="BH143" s="27"/>
      <c r="BI143" s="27"/>
      <c r="BJ143" s="27"/>
      <c r="BK143" s="27"/>
      <c r="BL143" s="27"/>
    </row>
    <row r="144" spans="1:79" ht="15" customHeight="1" x14ac:dyDescent="0.2">
      <c r="A144" s="71"/>
      <c r="B144" s="72"/>
      <c r="C144" s="72"/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3"/>
      <c r="W144" s="27" t="s">
        <v>4</v>
      </c>
      <c r="X144" s="27"/>
      <c r="Y144" s="27"/>
      <c r="Z144" s="27"/>
      <c r="AA144" s="27"/>
      <c r="AB144" s="27"/>
      <c r="AC144" s="27" t="s">
        <v>3</v>
      </c>
      <c r="AD144" s="27"/>
      <c r="AE144" s="27"/>
      <c r="AF144" s="27"/>
      <c r="AG144" s="27"/>
      <c r="AH144" s="27"/>
      <c r="AI144" s="27" t="s">
        <v>4</v>
      </c>
      <c r="AJ144" s="27"/>
      <c r="AK144" s="27"/>
      <c r="AL144" s="27"/>
      <c r="AM144" s="27"/>
      <c r="AN144" s="27"/>
      <c r="AO144" s="27" t="s">
        <v>3</v>
      </c>
      <c r="AP144" s="27"/>
      <c r="AQ144" s="27"/>
      <c r="AR144" s="27"/>
      <c r="AS144" s="27"/>
      <c r="AT144" s="27"/>
      <c r="AU144" s="74" t="s">
        <v>4</v>
      </c>
      <c r="AV144" s="74"/>
      <c r="AW144" s="74"/>
      <c r="AX144" s="74" t="s">
        <v>3</v>
      </c>
      <c r="AY144" s="74"/>
      <c r="AZ144" s="74"/>
      <c r="BA144" s="74" t="s">
        <v>4</v>
      </c>
      <c r="BB144" s="74"/>
      <c r="BC144" s="74"/>
      <c r="BD144" s="74" t="s">
        <v>3</v>
      </c>
      <c r="BE144" s="74"/>
      <c r="BF144" s="74"/>
      <c r="BG144" s="74" t="s">
        <v>4</v>
      </c>
      <c r="BH144" s="74"/>
      <c r="BI144" s="74"/>
      <c r="BJ144" s="74" t="s">
        <v>3</v>
      </c>
      <c r="BK144" s="74"/>
      <c r="BL144" s="74"/>
    </row>
    <row r="145" spans="1:79" ht="57" customHeight="1" x14ac:dyDescent="0.2">
      <c r="A145" s="54"/>
      <c r="B145" s="55"/>
      <c r="C145" s="55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6"/>
      <c r="W145" s="27" t="s">
        <v>12</v>
      </c>
      <c r="X145" s="27"/>
      <c r="Y145" s="27"/>
      <c r="Z145" s="27" t="s">
        <v>11</v>
      </c>
      <c r="AA145" s="27"/>
      <c r="AB145" s="27"/>
      <c r="AC145" s="27" t="s">
        <v>12</v>
      </c>
      <c r="AD145" s="27"/>
      <c r="AE145" s="27"/>
      <c r="AF145" s="27" t="s">
        <v>11</v>
      </c>
      <c r="AG145" s="27"/>
      <c r="AH145" s="27"/>
      <c r="AI145" s="27" t="s">
        <v>12</v>
      </c>
      <c r="AJ145" s="27"/>
      <c r="AK145" s="27"/>
      <c r="AL145" s="27" t="s">
        <v>11</v>
      </c>
      <c r="AM145" s="27"/>
      <c r="AN145" s="27"/>
      <c r="AO145" s="27" t="s">
        <v>12</v>
      </c>
      <c r="AP145" s="27"/>
      <c r="AQ145" s="27"/>
      <c r="AR145" s="27" t="s">
        <v>11</v>
      </c>
      <c r="AS145" s="27"/>
      <c r="AT145" s="27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</row>
    <row r="146" spans="1:79" ht="15" customHeight="1" x14ac:dyDescent="0.2">
      <c r="A146" s="36">
        <v>1</v>
      </c>
      <c r="B146" s="37"/>
      <c r="C146" s="37"/>
      <c r="D146" s="36">
        <v>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8"/>
      <c r="W146" s="27">
        <v>3</v>
      </c>
      <c r="X146" s="27"/>
      <c r="Y146" s="27"/>
      <c r="Z146" s="27">
        <v>4</v>
      </c>
      <c r="AA146" s="27"/>
      <c r="AB146" s="27"/>
      <c r="AC146" s="27">
        <v>5</v>
      </c>
      <c r="AD146" s="27"/>
      <c r="AE146" s="27"/>
      <c r="AF146" s="27">
        <v>6</v>
      </c>
      <c r="AG146" s="27"/>
      <c r="AH146" s="27"/>
      <c r="AI146" s="27">
        <v>7</v>
      </c>
      <c r="AJ146" s="27"/>
      <c r="AK146" s="27"/>
      <c r="AL146" s="27">
        <v>8</v>
      </c>
      <c r="AM146" s="27"/>
      <c r="AN146" s="27"/>
      <c r="AO146" s="27">
        <v>9</v>
      </c>
      <c r="AP146" s="27"/>
      <c r="AQ146" s="27"/>
      <c r="AR146" s="27">
        <v>10</v>
      </c>
      <c r="AS146" s="27"/>
      <c r="AT146" s="27"/>
      <c r="AU146" s="27">
        <v>11</v>
      </c>
      <c r="AV146" s="27"/>
      <c r="AW146" s="27"/>
      <c r="AX146" s="27">
        <v>12</v>
      </c>
      <c r="AY146" s="27"/>
      <c r="AZ146" s="27"/>
      <c r="BA146" s="27">
        <v>13</v>
      </c>
      <c r="BB146" s="27"/>
      <c r="BC146" s="27"/>
      <c r="BD146" s="27">
        <v>14</v>
      </c>
      <c r="BE146" s="27"/>
      <c r="BF146" s="27"/>
      <c r="BG146" s="27">
        <v>15</v>
      </c>
      <c r="BH146" s="27"/>
      <c r="BI146" s="27"/>
      <c r="BJ146" s="27">
        <v>16</v>
      </c>
      <c r="BK146" s="27"/>
      <c r="BL146" s="27"/>
    </row>
    <row r="147" spans="1:79" s="1" customFormat="1" ht="12.75" hidden="1" customHeight="1" x14ac:dyDescent="0.2">
      <c r="A147" s="39" t="s">
        <v>69</v>
      </c>
      <c r="B147" s="40"/>
      <c r="C147" s="40"/>
      <c r="D147" s="39" t="s">
        <v>57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1"/>
      <c r="W147" s="26" t="s">
        <v>72</v>
      </c>
      <c r="X147" s="26"/>
      <c r="Y147" s="26"/>
      <c r="Z147" s="26" t="s">
        <v>73</v>
      </c>
      <c r="AA147" s="26"/>
      <c r="AB147" s="26"/>
      <c r="AC147" s="30" t="s">
        <v>74</v>
      </c>
      <c r="AD147" s="30"/>
      <c r="AE147" s="30"/>
      <c r="AF147" s="30" t="s">
        <v>75</v>
      </c>
      <c r="AG147" s="30"/>
      <c r="AH147" s="30"/>
      <c r="AI147" s="26" t="s">
        <v>76</v>
      </c>
      <c r="AJ147" s="26"/>
      <c r="AK147" s="26"/>
      <c r="AL147" s="26" t="s">
        <v>77</v>
      </c>
      <c r="AM147" s="26"/>
      <c r="AN147" s="26"/>
      <c r="AO147" s="30" t="s">
        <v>104</v>
      </c>
      <c r="AP147" s="30"/>
      <c r="AQ147" s="30"/>
      <c r="AR147" s="30" t="s">
        <v>78</v>
      </c>
      <c r="AS147" s="30"/>
      <c r="AT147" s="30"/>
      <c r="AU147" s="26" t="s">
        <v>105</v>
      </c>
      <c r="AV147" s="26"/>
      <c r="AW147" s="26"/>
      <c r="AX147" s="30" t="s">
        <v>106</v>
      </c>
      <c r="AY147" s="30"/>
      <c r="AZ147" s="30"/>
      <c r="BA147" s="26" t="s">
        <v>107</v>
      </c>
      <c r="BB147" s="26"/>
      <c r="BC147" s="26"/>
      <c r="BD147" s="30" t="s">
        <v>108</v>
      </c>
      <c r="BE147" s="30"/>
      <c r="BF147" s="30"/>
      <c r="BG147" s="26" t="s">
        <v>109</v>
      </c>
      <c r="BH147" s="26"/>
      <c r="BI147" s="26"/>
      <c r="BJ147" s="30" t="s">
        <v>110</v>
      </c>
      <c r="BK147" s="30"/>
      <c r="BL147" s="30"/>
      <c r="CA147" s="1" t="s">
        <v>103</v>
      </c>
    </row>
    <row r="148" spans="1:79" s="6" customFormat="1" ht="12.75" customHeight="1" x14ac:dyDescent="0.2">
      <c r="A148" s="86">
        <v>1</v>
      </c>
      <c r="B148" s="87"/>
      <c r="C148" s="87"/>
      <c r="D148" s="100" t="s">
        <v>194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CA148" s="6" t="s">
        <v>43</v>
      </c>
    </row>
    <row r="149" spans="1:79" s="99" customFormat="1" ht="25.5" customHeight="1" x14ac:dyDescent="0.2">
      <c r="A149" s="89">
        <v>2</v>
      </c>
      <c r="B149" s="90"/>
      <c r="C149" s="90"/>
      <c r="D149" s="92" t="s">
        <v>195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4"/>
      <c r="W149" s="115" t="s">
        <v>173</v>
      </c>
      <c r="X149" s="115"/>
      <c r="Y149" s="115"/>
      <c r="Z149" s="115" t="s">
        <v>173</v>
      </c>
      <c r="AA149" s="115"/>
      <c r="AB149" s="115"/>
      <c r="AC149" s="115"/>
      <c r="AD149" s="115"/>
      <c r="AE149" s="115"/>
      <c r="AF149" s="115"/>
      <c r="AG149" s="115"/>
      <c r="AH149" s="115"/>
      <c r="AI149" s="115" t="s">
        <v>173</v>
      </c>
      <c r="AJ149" s="115"/>
      <c r="AK149" s="115"/>
      <c r="AL149" s="115" t="s">
        <v>173</v>
      </c>
      <c r="AM149" s="115"/>
      <c r="AN149" s="115"/>
      <c r="AO149" s="115"/>
      <c r="AP149" s="115"/>
      <c r="AQ149" s="115"/>
      <c r="AR149" s="115"/>
      <c r="AS149" s="115"/>
      <c r="AT149" s="115"/>
      <c r="AU149" s="115" t="s">
        <v>173</v>
      </c>
      <c r="AV149" s="115"/>
      <c r="AW149" s="115"/>
      <c r="AX149" s="115"/>
      <c r="AY149" s="115"/>
      <c r="AZ149" s="115"/>
      <c r="BA149" s="115" t="s">
        <v>173</v>
      </c>
      <c r="BB149" s="115"/>
      <c r="BC149" s="115"/>
      <c r="BD149" s="115"/>
      <c r="BE149" s="115"/>
      <c r="BF149" s="115"/>
      <c r="BG149" s="115" t="s">
        <v>173</v>
      </c>
      <c r="BH149" s="115"/>
      <c r="BI149" s="115"/>
      <c r="BJ149" s="115"/>
      <c r="BK149" s="115"/>
      <c r="BL149" s="115"/>
    </row>
    <row r="152" spans="1:79" ht="14.25" customHeight="1" x14ac:dyDescent="12.75">
      <c r="A152" s="29" t="s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4.25" customHeight="1" x14ac:dyDescent="0.2">
      <c r="A153" s="29" t="s">
        <v>227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</row>
    <row r="154" spans="1:79" ht="15" customHeight="1" x14ac:dyDescent="0.2">
      <c r="A154" s="31" t="s">
        <v>209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</row>
    <row r="155" spans="1:79" ht="15" customHeight="1" x14ac:dyDescent="0.2">
      <c r="A155" s="27" t="s">
        <v>6</v>
      </c>
      <c r="B155" s="27"/>
      <c r="C155" s="27"/>
      <c r="D155" s="27"/>
      <c r="E155" s="27"/>
      <c r="F155" s="27"/>
      <c r="G155" s="27" t="s">
        <v>126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 t="s">
        <v>13</v>
      </c>
      <c r="U155" s="27"/>
      <c r="V155" s="27"/>
      <c r="W155" s="27"/>
      <c r="X155" s="27"/>
      <c r="Y155" s="27"/>
      <c r="Z155" s="27"/>
      <c r="AA155" s="36" t="s">
        <v>210</v>
      </c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7"/>
      <c r="AP155" s="36" t="s">
        <v>213</v>
      </c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8"/>
      <c r="BE155" s="36" t="s">
        <v>221</v>
      </c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8"/>
    </row>
    <row r="156" spans="1:79" ht="32.1" customHeight="1" x14ac:dyDescent="12.7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 t="s">
        <v>4</v>
      </c>
      <c r="AB156" s="27"/>
      <c r="AC156" s="27"/>
      <c r="AD156" s="27"/>
      <c r="AE156" s="27"/>
      <c r="AF156" s="27" t="s">
        <v>3</v>
      </c>
      <c r="AG156" s="27"/>
      <c r="AH156" s="27"/>
      <c r="AI156" s="27"/>
      <c r="AJ156" s="27"/>
      <c r="AK156" s="27" t="s">
        <v>89</v>
      </c>
      <c r="AL156" s="27"/>
      <c r="AM156" s="27"/>
      <c r="AN156" s="27"/>
      <c r="AO156" s="27"/>
      <c r="AP156" s="27" t="s">
        <v>4</v>
      </c>
      <c r="AQ156" s="27"/>
      <c r="AR156" s="27"/>
      <c r="AS156" s="27"/>
      <c r="AT156" s="27"/>
      <c r="AU156" s="27" t="s">
        <v>3</v>
      </c>
      <c r="AV156" s="27"/>
      <c r="AW156" s="27"/>
      <c r="AX156" s="27"/>
      <c r="AY156" s="27"/>
      <c r="AZ156" s="27" t="s">
        <v>96</v>
      </c>
      <c r="BA156" s="27"/>
      <c r="BB156" s="27"/>
      <c r="BC156" s="27"/>
      <c r="BD156" s="27"/>
      <c r="BE156" s="27" t="s">
        <v>4</v>
      </c>
      <c r="BF156" s="27"/>
      <c r="BG156" s="27"/>
      <c r="BH156" s="27"/>
      <c r="BI156" s="27"/>
      <c r="BJ156" s="27" t="s">
        <v>3</v>
      </c>
      <c r="BK156" s="27"/>
      <c r="BL156" s="27"/>
      <c r="BM156" s="27"/>
      <c r="BN156" s="27"/>
      <c r="BO156" s="27" t="s">
        <v>127</v>
      </c>
      <c r="BP156" s="27"/>
      <c r="BQ156" s="27"/>
      <c r="BR156" s="27"/>
      <c r="BS156" s="27"/>
    </row>
    <row r="157" spans="1:79" ht="15" customHeight="1" x14ac:dyDescent="0.2">
      <c r="A157" s="27">
        <v>1</v>
      </c>
      <c r="B157" s="27"/>
      <c r="C157" s="27"/>
      <c r="D157" s="27"/>
      <c r="E157" s="27"/>
      <c r="F157" s="27"/>
      <c r="G157" s="27">
        <v>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>
        <v>3</v>
      </c>
      <c r="U157" s="27"/>
      <c r="V157" s="27"/>
      <c r="W157" s="27"/>
      <c r="X157" s="27"/>
      <c r="Y157" s="27"/>
      <c r="Z157" s="27"/>
      <c r="AA157" s="27">
        <v>4</v>
      </c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  <c r="BE157" s="27">
        <v>10</v>
      </c>
      <c r="BF157" s="27"/>
      <c r="BG157" s="27"/>
      <c r="BH157" s="27"/>
      <c r="BI157" s="27"/>
      <c r="BJ157" s="27">
        <v>11</v>
      </c>
      <c r="BK157" s="27"/>
      <c r="BL157" s="27"/>
      <c r="BM157" s="27"/>
      <c r="BN157" s="27"/>
      <c r="BO157" s="27">
        <v>12</v>
      </c>
      <c r="BP157" s="27"/>
      <c r="BQ157" s="27"/>
      <c r="BR157" s="27"/>
      <c r="BS157" s="27"/>
    </row>
    <row r="158" spans="1:79" s="1" customFormat="1" ht="15" hidden="1" customHeight="1" x14ac:dyDescent="0.2">
      <c r="A158" s="26" t="s">
        <v>69</v>
      </c>
      <c r="B158" s="26"/>
      <c r="C158" s="26"/>
      <c r="D158" s="26"/>
      <c r="E158" s="26"/>
      <c r="F158" s="26"/>
      <c r="G158" s="67" t="s">
        <v>57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 t="s">
        <v>79</v>
      </c>
      <c r="U158" s="67"/>
      <c r="V158" s="67"/>
      <c r="W158" s="67"/>
      <c r="X158" s="67"/>
      <c r="Y158" s="67"/>
      <c r="Z158" s="67"/>
      <c r="AA158" s="30" t="s">
        <v>65</v>
      </c>
      <c r="AB158" s="30"/>
      <c r="AC158" s="30"/>
      <c r="AD158" s="30"/>
      <c r="AE158" s="30"/>
      <c r="AF158" s="30" t="s">
        <v>66</v>
      </c>
      <c r="AG158" s="30"/>
      <c r="AH158" s="30"/>
      <c r="AI158" s="30"/>
      <c r="AJ158" s="30"/>
      <c r="AK158" s="50" t="s">
        <v>122</v>
      </c>
      <c r="AL158" s="50"/>
      <c r="AM158" s="50"/>
      <c r="AN158" s="50"/>
      <c r="AO158" s="50"/>
      <c r="AP158" s="30" t="s">
        <v>67</v>
      </c>
      <c r="AQ158" s="30"/>
      <c r="AR158" s="30"/>
      <c r="AS158" s="30"/>
      <c r="AT158" s="30"/>
      <c r="AU158" s="30" t="s">
        <v>68</v>
      </c>
      <c r="AV158" s="30"/>
      <c r="AW158" s="30"/>
      <c r="AX158" s="30"/>
      <c r="AY158" s="30"/>
      <c r="AZ158" s="50" t="s">
        <v>122</v>
      </c>
      <c r="BA158" s="50"/>
      <c r="BB158" s="50"/>
      <c r="BC158" s="50"/>
      <c r="BD158" s="50"/>
      <c r="BE158" s="30" t="s">
        <v>58</v>
      </c>
      <c r="BF158" s="30"/>
      <c r="BG158" s="30"/>
      <c r="BH158" s="30"/>
      <c r="BI158" s="30"/>
      <c r="BJ158" s="30" t="s">
        <v>59</v>
      </c>
      <c r="BK158" s="30"/>
      <c r="BL158" s="30"/>
      <c r="BM158" s="30"/>
      <c r="BN158" s="30"/>
      <c r="BO158" s="50" t="s">
        <v>122</v>
      </c>
      <c r="BP158" s="50"/>
      <c r="BQ158" s="50"/>
      <c r="BR158" s="50"/>
      <c r="BS158" s="50"/>
      <c r="CA158" s="1" t="s">
        <v>44</v>
      </c>
    </row>
    <row r="159" spans="1:79" s="99" customFormat="1" ht="51" customHeight="1" x14ac:dyDescent="0.2">
      <c r="A159" s="110">
        <v>1</v>
      </c>
      <c r="B159" s="110"/>
      <c r="C159" s="110"/>
      <c r="D159" s="110"/>
      <c r="E159" s="110"/>
      <c r="F159" s="110"/>
      <c r="G159" s="92" t="s">
        <v>196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118" t="s">
        <v>197</v>
      </c>
      <c r="U159" s="118"/>
      <c r="V159" s="118"/>
      <c r="W159" s="118"/>
      <c r="X159" s="118"/>
      <c r="Y159" s="118"/>
      <c r="Z159" s="118"/>
      <c r="AA159" s="117">
        <v>93000</v>
      </c>
      <c r="AB159" s="117"/>
      <c r="AC159" s="117"/>
      <c r="AD159" s="117"/>
      <c r="AE159" s="117"/>
      <c r="AF159" s="117">
        <v>0</v>
      </c>
      <c r="AG159" s="117"/>
      <c r="AH159" s="117"/>
      <c r="AI159" s="117"/>
      <c r="AJ159" s="117"/>
      <c r="AK159" s="117">
        <f>IF(ISNUMBER(AA159),AA159,0)+IF(ISNUMBER(AF159),AF159,0)</f>
        <v>93000</v>
      </c>
      <c r="AL159" s="117"/>
      <c r="AM159" s="117"/>
      <c r="AN159" s="117"/>
      <c r="AO159" s="117"/>
      <c r="AP159" s="117">
        <v>200000</v>
      </c>
      <c r="AQ159" s="117"/>
      <c r="AR159" s="117"/>
      <c r="AS159" s="117"/>
      <c r="AT159" s="117"/>
      <c r="AU159" s="117">
        <v>0</v>
      </c>
      <c r="AV159" s="117"/>
      <c r="AW159" s="117"/>
      <c r="AX159" s="117"/>
      <c r="AY159" s="117"/>
      <c r="AZ159" s="117">
        <f>IF(ISNUMBER(AP159),AP159,0)+IF(ISNUMBER(AU159),AU159,0)</f>
        <v>200000</v>
      </c>
      <c r="BA159" s="117"/>
      <c r="BB159" s="117"/>
      <c r="BC159" s="117"/>
      <c r="BD159" s="117"/>
      <c r="BE159" s="117">
        <v>100000</v>
      </c>
      <c r="BF159" s="117"/>
      <c r="BG159" s="117"/>
      <c r="BH159" s="117"/>
      <c r="BI159" s="117"/>
      <c r="BJ159" s="117">
        <v>0</v>
      </c>
      <c r="BK159" s="117"/>
      <c r="BL159" s="117"/>
      <c r="BM159" s="117"/>
      <c r="BN159" s="117"/>
      <c r="BO159" s="117">
        <f>IF(ISNUMBER(BE159),BE159,0)+IF(ISNUMBER(BJ159),BJ159,0)</f>
        <v>100000</v>
      </c>
      <c r="BP159" s="117"/>
      <c r="BQ159" s="117"/>
      <c r="BR159" s="117"/>
      <c r="BS159" s="117"/>
      <c r="CA159" s="99" t="s">
        <v>45</v>
      </c>
    </row>
    <row r="160" spans="1:79" s="6" customFormat="1" ht="12.75" customHeight="1" x14ac:dyDescent="0.2">
      <c r="A160" s="85"/>
      <c r="B160" s="85"/>
      <c r="C160" s="85"/>
      <c r="D160" s="85"/>
      <c r="E160" s="85"/>
      <c r="F160" s="85"/>
      <c r="G160" s="100" t="s">
        <v>147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2"/>
      <c r="T160" s="119"/>
      <c r="U160" s="119"/>
      <c r="V160" s="119"/>
      <c r="W160" s="119"/>
      <c r="X160" s="119"/>
      <c r="Y160" s="119"/>
      <c r="Z160" s="119"/>
      <c r="AA160" s="116">
        <v>93000</v>
      </c>
      <c r="AB160" s="116"/>
      <c r="AC160" s="116"/>
      <c r="AD160" s="116"/>
      <c r="AE160" s="116"/>
      <c r="AF160" s="116">
        <v>0</v>
      </c>
      <c r="AG160" s="116"/>
      <c r="AH160" s="116"/>
      <c r="AI160" s="116"/>
      <c r="AJ160" s="116"/>
      <c r="AK160" s="116">
        <f>IF(ISNUMBER(AA160),AA160,0)+IF(ISNUMBER(AF160),AF160,0)</f>
        <v>93000</v>
      </c>
      <c r="AL160" s="116"/>
      <c r="AM160" s="116"/>
      <c r="AN160" s="116"/>
      <c r="AO160" s="116"/>
      <c r="AP160" s="116">
        <v>200000</v>
      </c>
      <c r="AQ160" s="116"/>
      <c r="AR160" s="116"/>
      <c r="AS160" s="116"/>
      <c r="AT160" s="116"/>
      <c r="AU160" s="116">
        <v>0</v>
      </c>
      <c r="AV160" s="116"/>
      <c r="AW160" s="116"/>
      <c r="AX160" s="116"/>
      <c r="AY160" s="116"/>
      <c r="AZ160" s="116">
        <f>IF(ISNUMBER(AP160),AP160,0)+IF(ISNUMBER(AU160),AU160,0)</f>
        <v>200000</v>
      </c>
      <c r="BA160" s="116"/>
      <c r="BB160" s="116"/>
      <c r="BC160" s="116"/>
      <c r="BD160" s="116"/>
      <c r="BE160" s="116">
        <v>100000</v>
      </c>
      <c r="BF160" s="116"/>
      <c r="BG160" s="116"/>
      <c r="BH160" s="116"/>
      <c r="BI160" s="116"/>
      <c r="BJ160" s="116">
        <v>0</v>
      </c>
      <c r="BK160" s="116"/>
      <c r="BL160" s="116"/>
      <c r="BM160" s="116"/>
      <c r="BN160" s="116"/>
      <c r="BO160" s="116">
        <f>IF(ISNUMBER(BE160),BE160,0)+IF(ISNUMBER(BJ160),BJ160,0)</f>
        <v>100000</v>
      </c>
      <c r="BP160" s="116"/>
      <c r="BQ160" s="116"/>
      <c r="BR160" s="116"/>
      <c r="BS160" s="116"/>
    </row>
    <row r="162" spans="1:79" ht="13.5" customHeight="1" x14ac:dyDescent="12.75">
      <c r="A162" s="29" t="s">
        <v>242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">
      <c r="A163" s="44" t="s">
        <v>209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</row>
    <row r="164" spans="1:79" ht="15" customHeight="1" x14ac:dyDescent="0.2">
      <c r="A164" s="27" t="s">
        <v>6</v>
      </c>
      <c r="B164" s="27"/>
      <c r="C164" s="27"/>
      <c r="D164" s="27"/>
      <c r="E164" s="27"/>
      <c r="F164" s="27"/>
      <c r="G164" s="27" t="s">
        <v>126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 t="s">
        <v>13</v>
      </c>
      <c r="U164" s="27"/>
      <c r="V164" s="27"/>
      <c r="W164" s="27"/>
      <c r="X164" s="27"/>
      <c r="Y164" s="27"/>
      <c r="Z164" s="27"/>
      <c r="AA164" s="36" t="s">
        <v>231</v>
      </c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7"/>
      <c r="AP164" s="36" t="s">
        <v>236</v>
      </c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8"/>
    </row>
    <row r="165" spans="1:79" ht="32.1" customHeight="1" x14ac:dyDescent="12.7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 t="s">
        <v>4</v>
      </c>
      <c r="AB165" s="27"/>
      <c r="AC165" s="27"/>
      <c r="AD165" s="27"/>
      <c r="AE165" s="27"/>
      <c r="AF165" s="27" t="s">
        <v>3</v>
      </c>
      <c r="AG165" s="27"/>
      <c r="AH165" s="27"/>
      <c r="AI165" s="27"/>
      <c r="AJ165" s="27"/>
      <c r="AK165" s="27" t="s">
        <v>89</v>
      </c>
      <c r="AL165" s="27"/>
      <c r="AM165" s="27"/>
      <c r="AN165" s="27"/>
      <c r="AO165" s="27"/>
      <c r="AP165" s="27" t="s">
        <v>4</v>
      </c>
      <c r="AQ165" s="27"/>
      <c r="AR165" s="27"/>
      <c r="AS165" s="27"/>
      <c r="AT165" s="27"/>
      <c r="AU165" s="27" t="s">
        <v>3</v>
      </c>
      <c r="AV165" s="27"/>
      <c r="AW165" s="27"/>
      <c r="AX165" s="27"/>
      <c r="AY165" s="27"/>
      <c r="AZ165" s="27" t="s">
        <v>96</v>
      </c>
      <c r="BA165" s="27"/>
      <c r="BB165" s="27"/>
      <c r="BC165" s="27"/>
      <c r="BD165" s="27"/>
    </row>
    <row r="166" spans="1:79" ht="15" customHeight="1" x14ac:dyDescent="0.2">
      <c r="A166" s="27">
        <v>1</v>
      </c>
      <c r="B166" s="27"/>
      <c r="C166" s="27"/>
      <c r="D166" s="27"/>
      <c r="E166" s="27"/>
      <c r="F166" s="27"/>
      <c r="G166" s="27">
        <v>2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>
        <v>3</v>
      </c>
      <c r="U166" s="27"/>
      <c r="V166" s="27"/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/>
      <c r="AK166" s="27">
        <v>6</v>
      </c>
      <c r="AL166" s="27"/>
      <c r="AM166" s="27"/>
      <c r="AN166" s="27"/>
      <c r="AO166" s="27"/>
      <c r="AP166" s="27">
        <v>7</v>
      </c>
      <c r="AQ166" s="27"/>
      <c r="AR166" s="27"/>
      <c r="AS166" s="27"/>
      <c r="AT166" s="27"/>
      <c r="AU166" s="27">
        <v>8</v>
      </c>
      <c r="AV166" s="27"/>
      <c r="AW166" s="27"/>
      <c r="AX166" s="27"/>
      <c r="AY166" s="27"/>
      <c r="AZ166" s="27">
        <v>9</v>
      </c>
      <c r="BA166" s="27"/>
      <c r="BB166" s="27"/>
      <c r="BC166" s="27"/>
      <c r="BD166" s="27"/>
    </row>
    <row r="167" spans="1:79" s="1" customFormat="1" ht="12" hidden="1" customHeight="1" x14ac:dyDescent="0.2">
      <c r="A167" s="26" t="s">
        <v>69</v>
      </c>
      <c r="B167" s="26"/>
      <c r="C167" s="26"/>
      <c r="D167" s="26"/>
      <c r="E167" s="26"/>
      <c r="F167" s="26"/>
      <c r="G167" s="67" t="s">
        <v>57</v>
      </c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 t="s">
        <v>79</v>
      </c>
      <c r="U167" s="67"/>
      <c r="V167" s="67"/>
      <c r="W167" s="67"/>
      <c r="X167" s="67"/>
      <c r="Y167" s="67"/>
      <c r="Z167" s="67"/>
      <c r="AA167" s="30" t="s">
        <v>60</v>
      </c>
      <c r="AB167" s="30"/>
      <c r="AC167" s="30"/>
      <c r="AD167" s="30"/>
      <c r="AE167" s="30"/>
      <c r="AF167" s="30" t="s">
        <v>61</v>
      </c>
      <c r="AG167" s="30"/>
      <c r="AH167" s="30"/>
      <c r="AI167" s="30"/>
      <c r="AJ167" s="30"/>
      <c r="AK167" s="50" t="s">
        <v>122</v>
      </c>
      <c r="AL167" s="50"/>
      <c r="AM167" s="50"/>
      <c r="AN167" s="50"/>
      <c r="AO167" s="50"/>
      <c r="AP167" s="30" t="s">
        <v>62</v>
      </c>
      <c r="AQ167" s="30"/>
      <c r="AR167" s="30"/>
      <c r="AS167" s="30"/>
      <c r="AT167" s="30"/>
      <c r="AU167" s="30" t="s">
        <v>63</v>
      </c>
      <c r="AV167" s="30"/>
      <c r="AW167" s="30"/>
      <c r="AX167" s="30"/>
      <c r="AY167" s="30"/>
      <c r="AZ167" s="50" t="s">
        <v>122</v>
      </c>
      <c r="BA167" s="50"/>
      <c r="BB167" s="50"/>
      <c r="BC167" s="50"/>
      <c r="BD167" s="50"/>
      <c r="CA167" s="1" t="s">
        <v>46</v>
      </c>
    </row>
    <row r="168" spans="1:79" s="99" customFormat="1" ht="51" customHeight="1" x14ac:dyDescent="0.2">
      <c r="A168" s="110">
        <v>1</v>
      </c>
      <c r="B168" s="110"/>
      <c r="C168" s="110"/>
      <c r="D168" s="110"/>
      <c r="E168" s="110"/>
      <c r="F168" s="110"/>
      <c r="G168" s="92" t="s">
        <v>196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118" t="s">
        <v>197</v>
      </c>
      <c r="U168" s="118"/>
      <c r="V168" s="118"/>
      <c r="W168" s="118"/>
      <c r="X168" s="118"/>
      <c r="Y168" s="118"/>
      <c r="Z168" s="118"/>
      <c r="AA168" s="117">
        <v>200000</v>
      </c>
      <c r="AB168" s="117"/>
      <c r="AC168" s="117"/>
      <c r="AD168" s="117"/>
      <c r="AE168" s="117"/>
      <c r="AF168" s="117">
        <v>0</v>
      </c>
      <c r="AG168" s="117"/>
      <c r="AH168" s="117"/>
      <c r="AI168" s="117"/>
      <c r="AJ168" s="117"/>
      <c r="AK168" s="117">
        <f>IF(ISNUMBER(AA168),AA168,0)+IF(ISNUMBER(AF168),AF168,0)</f>
        <v>200000</v>
      </c>
      <c r="AL168" s="117"/>
      <c r="AM168" s="117"/>
      <c r="AN168" s="117"/>
      <c r="AO168" s="117"/>
      <c r="AP168" s="117">
        <v>20000</v>
      </c>
      <c r="AQ168" s="117"/>
      <c r="AR168" s="117"/>
      <c r="AS168" s="117"/>
      <c r="AT168" s="117"/>
      <c r="AU168" s="117">
        <v>0</v>
      </c>
      <c r="AV168" s="117"/>
      <c r="AW168" s="117"/>
      <c r="AX168" s="117"/>
      <c r="AY168" s="117"/>
      <c r="AZ168" s="117">
        <f>IF(ISNUMBER(AP168),AP168,0)+IF(ISNUMBER(AU168),AU168,0)</f>
        <v>20000</v>
      </c>
      <c r="BA168" s="117"/>
      <c r="BB168" s="117"/>
      <c r="BC168" s="117"/>
      <c r="BD168" s="117"/>
      <c r="CA168" s="99" t="s">
        <v>47</v>
      </c>
    </row>
    <row r="169" spans="1:79" s="6" customFormat="1" x14ac:dyDescent="0.2">
      <c r="A169" s="85"/>
      <c r="B169" s="85"/>
      <c r="C169" s="85"/>
      <c r="D169" s="85"/>
      <c r="E169" s="85"/>
      <c r="F169" s="85"/>
      <c r="G169" s="100" t="s">
        <v>147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2"/>
      <c r="T169" s="119"/>
      <c r="U169" s="119"/>
      <c r="V169" s="119"/>
      <c r="W169" s="119"/>
      <c r="X169" s="119"/>
      <c r="Y169" s="119"/>
      <c r="Z169" s="119"/>
      <c r="AA169" s="116">
        <v>200000</v>
      </c>
      <c r="AB169" s="116"/>
      <c r="AC169" s="116"/>
      <c r="AD169" s="116"/>
      <c r="AE169" s="116"/>
      <c r="AF169" s="116">
        <v>0</v>
      </c>
      <c r="AG169" s="116"/>
      <c r="AH169" s="116"/>
      <c r="AI169" s="116"/>
      <c r="AJ169" s="116"/>
      <c r="AK169" s="116">
        <f>IF(ISNUMBER(AA169),AA169,0)+IF(ISNUMBER(AF169),AF169,0)</f>
        <v>200000</v>
      </c>
      <c r="AL169" s="116"/>
      <c r="AM169" s="116"/>
      <c r="AN169" s="116"/>
      <c r="AO169" s="116"/>
      <c r="AP169" s="116">
        <v>20000</v>
      </c>
      <c r="AQ169" s="116"/>
      <c r="AR169" s="116"/>
      <c r="AS169" s="116"/>
      <c r="AT169" s="116"/>
      <c r="AU169" s="116">
        <v>0</v>
      </c>
      <c r="AV169" s="116"/>
      <c r="AW169" s="116"/>
      <c r="AX169" s="116"/>
      <c r="AY169" s="116"/>
      <c r="AZ169" s="116">
        <f>IF(ISNUMBER(AP169),AP169,0)+IF(ISNUMBER(AU169),AU169,0)</f>
        <v>20000</v>
      </c>
      <c r="BA169" s="116"/>
      <c r="BB169" s="116"/>
      <c r="BC169" s="116"/>
      <c r="BD169" s="116"/>
    </row>
    <row r="172" spans="1:79" ht="14.25" customHeight="1" x14ac:dyDescent="0.2">
      <c r="A172" s="29" t="s">
        <v>243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9" ht="15" customHeight="1" x14ac:dyDescent="0.2">
      <c r="A173" s="44" t="s">
        <v>209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</row>
    <row r="174" spans="1:79" ht="23.1" customHeight="1" x14ac:dyDescent="12.75">
      <c r="A174" s="27" t="s">
        <v>128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51" t="s">
        <v>129</v>
      </c>
      <c r="O174" s="52"/>
      <c r="P174" s="52"/>
      <c r="Q174" s="52"/>
      <c r="R174" s="52"/>
      <c r="S174" s="52"/>
      <c r="T174" s="52"/>
      <c r="U174" s="53"/>
      <c r="V174" s="51" t="s">
        <v>130</v>
      </c>
      <c r="W174" s="52"/>
      <c r="X174" s="52"/>
      <c r="Y174" s="52"/>
      <c r="Z174" s="53"/>
      <c r="AA174" s="27" t="s">
        <v>210</v>
      </c>
      <c r="AB174" s="27"/>
      <c r="AC174" s="27"/>
      <c r="AD174" s="27"/>
      <c r="AE174" s="27"/>
      <c r="AF174" s="27"/>
      <c r="AG174" s="27"/>
      <c r="AH174" s="27"/>
      <c r="AI174" s="27"/>
      <c r="AJ174" s="27" t="s">
        <v>213</v>
      </c>
      <c r="AK174" s="27"/>
      <c r="AL174" s="27"/>
      <c r="AM174" s="27"/>
      <c r="AN174" s="27"/>
      <c r="AO174" s="27"/>
      <c r="AP174" s="27"/>
      <c r="AQ174" s="27"/>
      <c r="AR174" s="27"/>
      <c r="AS174" s="27" t="s">
        <v>221</v>
      </c>
      <c r="AT174" s="27"/>
      <c r="AU174" s="27"/>
      <c r="AV174" s="27"/>
      <c r="AW174" s="27"/>
      <c r="AX174" s="27"/>
      <c r="AY174" s="27"/>
      <c r="AZ174" s="27"/>
      <c r="BA174" s="27"/>
      <c r="BB174" s="27" t="s">
        <v>231</v>
      </c>
      <c r="BC174" s="27"/>
      <c r="BD174" s="27"/>
      <c r="BE174" s="27"/>
      <c r="BF174" s="27"/>
      <c r="BG174" s="27"/>
      <c r="BH174" s="27"/>
      <c r="BI174" s="27"/>
      <c r="BJ174" s="27"/>
      <c r="BK174" s="27" t="s">
        <v>236</v>
      </c>
      <c r="BL174" s="27"/>
      <c r="BM174" s="27"/>
      <c r="BN174" s="27"/>
      <c r="BO174" s="27"/>
      <c r="BP174" s="27"/>
      <c r="BQ174" s="27"/>
      <c r="BR174" s="27"/>
      <c r="BS174" s="27"/>
    </row>
    <row r="175" spans="1:79" ht="95.2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54"/>
      <c r="O175" s="55"/>
      <c r="P175" s="55"/>
      <c r="Q175" s="55"/>
      <c r="R175" s="55"/>
      <c r="S175" s="55"/>
      <c r="T175" s="55"/>
      <c r="U175" s="56"/>
      <c r="V175" s="54"/>
      <c r="W175" s="55"/>
      <c r="X175" s="55"/>
      <c r="Y175" s="55"/>
      <c r="Z175" s="56"/>
      <c r="AA175" s="74" t="s">
        <v>133</v>
      </c>
      <c r="AB175" s="74"/>
      <c r="AC175" s="74"/>
      <c r="AD175" s="74"/>
      <c r="AE175" s="74"/>
      <c r="AF175" s="74" t="s">
        <v>134</v>
      </c>
      <c r="AG175" s="74"/>
      <c r="AH175" s="74"/>
      <c r="AI175" s="74"/>
      <c r="AJ175" s="74" t="s">
        <v>133</v>
      </c>
      <c r="AK175" s="74"/>
      <c r="AL175" s="74"/>
      <c r="AM175" s="74"/>
      <c r="AN175" s="74"/>
      <c r="AO175" s="74" t="s">
        <v>134</v>
      </c>
      <c r="AP175" s="74"/>
      <c r="AQ175" s="74"/>
      <c r="AR175" s="74"/>
      <c r="AS175" s="74" t="s">
        <v>133</v>
      </c>
      <c r="AT175" s="74"/>
      <c r="AU175" s="74"/>
      <c r="AV175" s="74"/>
      <c r="AW175" s="74"/>
      <c r="AX175" s="74" t="s">
        <v>134</v>
      </c>
      <c r="AY175" s="74"/>
      <c r="AZ175" s="74"/>
      <c r="BA175" s="74"/>
      <c r="BB175" s="74" t="s">
        <v>133</v>
      </c>
      <c r="BC175" s="74"/>
      <c r="BD175" s="74"/>
      <c r="BE175" s="74"/>
      <c r="BF175" s="74"/>
      <c r="BG175" s="74" t="s">
        <v>134</v>
      </c>
      <c r="BH175" s="74"/>
      <c r="BI175" s="74"/>
      <c r="BJ175" s="74"/>
      <c r="BK175" s="74" t="s">
        <v>133</v>
      </c>
      <c r="BL175" s="74"/>
      <c r="BM175" s="74"/>
      <c r="BN175" s="74"/>
      <c r="BO175" s="74"/>
      <c r="BP175" s="74" t="s">
        <v>134</v>
      </c>
      <c r="BQ175" s="74"/>
      <c r="BR175" s="74"/>
      <c r="BS175" s="74"/>
    </row>
    <row r="176" spans="1:79" ht="15" customHeight="1" x14ac:dyDescent="0.2">
      <c r="A176" s="27">
        <v>1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6">
        <v>2</v>
      </c>
      <c r="O176" s="37"/>
      <c r="P176" s="37"/>
      <c r="Q176" s="37"/>
      <c r="R176" s="37"/>
      <c r="S176" s="37"/>
      <c r="T176" s="37"/>
      <c r="U176" s="38"/>
      <c r="V176" s="27">
        <v>3</v>
      </c>
      <c r="W176" s="27"/>
      <c r="X176" s="27"/>
      <c r="Y176" s="27"/>
      <c r="Z176" s="27"/>
      <c r="AA176" s="27">
        <v>4</v>
      </c>
      <c r="AB176" s="27"/>
      <c r="AC176" s="27"/>
      <c r="AD176" s="27"/>
      <c r="AE176" s="27"/>
      <c r="AF176" s="27">
        <v>5</v>
      </c>
      <c r="AG176" s="27"/>
      <c r="AH176" s="27"/>
      <c r="AI176" s="27"/>
      <c r="AJ176" s="27">
        <v>6</v>
      </c>
      <c r="AK176" s="27"/>
      <c r="AL176" s="27"/>
      <c r="AM176" s="27"/>
      <c r="AN176" s="27"/>
      <c r="AO176" s="27">
        <v>7</v>
      </c>
      <c r="AP176" s="27"/>
      <c r="AQ176" s="27"/>
      <c r="AR176" s="27"/>
      <c r="AS176" s="27">
        <v>8</v>
      </c>
      <c r="AT176" s="27"/>
      <c r="AU176" s="27"/>
      <c r="AV176" s="27"/>
      <c r="AW176" s="27"/>
      <c r="AX176" s="27">
        <v>9</v>
      </c>
      <c r="AY176" s="27"/>
      <c r="AZ176" s="27"/>
      <c r="BA176" s="27"/>
      <c r="BB176" s="27">
        <v>10</v>
      </c>
      <c r="BC176" s="27"/>
      <c r="BD176" s="27"/>
      <c r="BE176" s="27"/>
      <c r="BF176" s="27"/>
      <c r="BG176" s="27">
        <v>11</v>
      </c>
      <c r="BH176" s="27"/>
      <c r="BI176" s="27"/>
      <c r="BJ176" s="27"/>
      <c r="BK176" s="27">
        <v>12</v>
      </c>
      <c r="BL176" s="27"/>
      <c r="BM176" s="27"/>
      <c r="BN176" s="27"/>
      <c r="BO176" s="27"/>
      <c r="BP176" s="27">
        <v>13</v>
      </c>
      <c r="BQ176" s="27"/>
      <c r="BR176" s="27"/>
      <c r="BS176" s="27"/>
    </row>
    <row r="177" spans="1:79" s="1" customFormat="1" ht="12" hidden="1" customHeight="1" x14ac:dyDescent="0.2">
      <c r="A177" s="67" t="s">
        <v>146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26" t="s">
        <v>131</v>
      </c>
      <c r="O177" s="26"/>
      <c r="P177" s="26"/>
      <c r="Q177" s="26"/>
      <c r="R177" s="26"/>
      <c r="S177" s="26"/>
      <c r="T177" s="26"/>
      <c r="U177" s="26"/>
      <c r="V177" s="26" t="s">
        <v>132</v>
      </c>
      <c r="W177" s="26"/>
      <c r="X177" s="26"/>
      <c r="Y177" s="26"/>
      <c r="Z177" s="26"/>
      <c r="AA177" s="30" t="s">
        <v>65</v>
      </c>
      <c r="AB177" s="30"/>
      <c r="AC177" s="30"/>
      <c r="AD177" s="30"/>
      <c r="AE177" s="30"/>
      <c r="AF177" s="30" t="s">
        <v>66</v>
      </c>
      <c r="AG177" s="30"/>
      <c r="AH177" s="30"/>
      <c r="AI177" s="30"/>
      <c r="AJ177" s="30" t="s">
        <v>67</v>
      </c>
      <c r="AK177" s="30"/>
      <c r="AL177" s="30"/>
      <c r="AM177" s="30"/>
      <c r="AN177" s="30"/>
      <c r="AO177" s="30" t="s">
        <v>68</v>
      </c>
      <c r="AP177" s="30"/>
      <c r="AQ177" s="30"/>
      <c r="AR177" s="30"/>
      <c r="AS177" s="30" t="s">
        <v>58</v>
      </c>
      <c r="AT177" s="30"/>
      <c r="AU177" s="30"/>
      <c r="AV177" s="30"/>
      <c r="AW177" s="30"/>
      <c r="AX177" s="30" t="s">
        <v>59</v>
      </c>
      <c r="AY177" s="30"/>
      <c r="AZ177" s="30"/>
      <c r="BA177" s="30"/>
      <c r="BB177" s="30" t="s">
        <v>60</v>
      </c>
      <c r="BC177" s="30"/>
      <c r="BD177" s="30"/>
      <c r="BE177" s="30"/>
      <c r="BF177" s="30"/>
      <c r="BG177" s="30" t="s">
        <v>61</v>
      </c>
      <c r="BH177" s="30"/>
      <c r="BI177" s="30"/>
      <c r="BJ177" s="30"/>
      <c r="BK177" s="30" t="s">
        <v>62</v>
      </c>
      <c r="BL177" s="30"/>
      <c r="BM177" s="30"/>
      <c r="BN177" s="30"/>
      <c r="BO177" s="30"/>
      <c r="BP177" s="30" t="s">
        <v>63</v>
      </c>
      <c r="BQ177" s="30"/>
      <c r="BR177" s="30"/>
      <c r="BS177" s="30"/>
      <c r="CA177" s="1" t="s">
        <v>48</v>
      </c>
    </row>
    <row r="178" spans="1:79" s="6" customFormat="1" ht="12.75" customHeight="1" x14ac:dyDescent="0.2">
      <c r="A178" s="120" t="s">
        <v>147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86"/>
      <c r="O178" s="87"/>
      <c r="P178" s="87"/>
      <c r="Q178" s="87"/>
      <c r="R178" s="87"/>
      <c r="S178" s="87"/>
      <c r="T178" s="87"/>
      <c r="U178" s="88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2"/>
      <c r="BQ178" s="123"/>
      <c r="BR178" s="123"/>
      <c r="BS178" s="124"/>
      <c r="CA178" s="6" t="s">
        <v>49</v>
      </c>
    </row>
    <row r="181" spans="1:79" ht="35.25" customHeight="1" x14ac:dyDescent="0.2">
      <c r="A181" s="29" t="s">
        <v>244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 customHeight="1" x14ac:dyDescent="0.2">
      <c r="A182" s="125" t="s">
        <v>201</v>
      </c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  <c r="BC182" s="126"/>
      <c r="BD182" s="126"/>
      <c r="BE182" s="126"/>
      <c r="BF182" s="126"/>
      <c r="BG182" s="126"/>
      <c r="BH182" s="126"/>
      <c r="BI182" s="126"/>
      <c r="BJ182" s="126"/>
      <c r="BK182" s="126"/>
      <c r="BL182" s="126"/>
    </row>
    <row r="183" spans="1:79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5" spans="1:79" ht="28.5" customHeight="1" x14ac:dyDescent="0.2">
      <c r="A185" s="34" t="s">
        <v>228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</row>
    <row r="186" spans="1:79" ht="14.25" customHeight="1" x14ac:dyDescent="12.75">
      <c r="A186" s="29" t="s">
        <v>211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 x14ac:dyDescent="0.2">
      <c r="A187" s="31" t="s">
        <v>209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</row>
    <row r="188" spans="1:79" ht="42.95" customHeight="1" x14ac:dyDescent="0.2">
      <c r="A188" s="74" t="s">
        <v>135</v>
      </c>
      <c r="B188" s="74"/>
      <c r="C188" s="74"/>
      <c r="D188" s="74"/>
      <c r="E188" s="74"/>
      <c r="F188" s="74"/>
      <c r="G188" s="27" t="s">
        <v>19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15</v>
      </c>
      <c r="U188" s="27"/>
      <c r="V188" s="27"/>
      <c r="W188" s="27"/>
      <c r="X188" s="27"/>
      <c r="Y188" s="27"/>
      <c r="Z188" s="27" t="s">
        <v>14</v>
      </c>
      <c r="AA188" s="27"/>
      <c r="AB188" s="27"/>
      <c r="AC188" s="27"/>
      <c r="AD188" s="27"/>
      <c r="AE188" s="27" t="s">
        <v>136</v>
      </c>
      <c r="AF188" s="27"/>
      <c r="AG188" s="27"/>
      <c r="AH188" s="27"/>
      <c r="AI188" s="27"/>
      <c r="AJ188" s="27"/>
      <c r="AK188" s="27" t="s">
        <v>137</v>
      </c>
      <c r="AL188" s="27"/>
      <c r="AM188" s="27"/>
      <c r="AN188" s="27"/>
      <c r="AO188" s="27"/>
      <c r="AP188" s="27"/>
      <c r="AQ188" s="27" t="s">
        <v>138</v>
      </c>
      <c r="AR188" s="27"/>
      <c r="AS188" s="27"/>
      <c r="AT188" s="27"/>
      <c r="AU188" s="27"/>
      <c r="AV188" s="27"/>
      <c r="AW188" s="27" t="s">
        <v>98</v>
      </c>
      <c r="AX188" s="27"/>
      <c r="AY188" s="27"/>
      <c r="AZ188" s="27"/>
      <c r="BA188" s="27"/>
      <c r="BB188" s="27"/>
      <c r="BC188" s="27"/>
      <c r="BD188" s="27"/>
      <c r="BE188" s="27"/>
      <c r="BF188" s="27"/>
      <c r="BG188" s="27" t="s">
        <v>139</v>
      </c>
      <c r="BH188" s="27"/>
      <c r="BI188" s="27"/>
      <c r="BJ188" s="27"/>
      <c r="BK188" s="27"/>
      <c r="BL188" s="27"/>
    </row>
    <row r="189" spans="1:79" ht="39.950000000000003" customHeight="1" x14ac:dyDescent="0.2">
      <c r="A189" s="74"/>
      <c r="B189" s="74"/>
      <c r="C189" s="74"/>
      <c r="D189" s="74"/>
      <c r="E189" s="74"/>
      <c r="F189" s="74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 t="s">
        <v>17</v>
      </c>
      <c r="AX189" s="27"/>
      <c r="AY189" s="27"/>
      <c r="AZ189" s="27"/>
      <c r="BA189" s="27"/>
      <c r="BB189" s="27" t="s">
        <v>16</v>
      </c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pans="1:79" ht="15" customHeight="1" x14ac:dyDescent="0.2">
      <c r="A190" s="27">
        <v>1</v>
      </c>
      <c r="B190" s="27"/>
      <c r="C190" s="27"/>
      <c r="D190" s="27"/>
      <c r="E190" s="27"/>
      <c r="F190" s="27"/>
      <c r="G190" s="27">
        <v>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>
        <v>3</v>
      </c>
      <c r="U190" s="27"/>
      <c r="V190" s="27"/>
      <c r="W190" s="27"/>
      <c r="X190" s="27"/>
      <c r="Y190" s="27"/>
      <c r="Z190" s="27">
        <v>4</v>
      </c>
      <c r="AA190" s="27"/>
      <c r="AB190" s="27"/>
      <c r="AC190" s="27"/>
      <c r="AD190" s="27"/>
      <c r="AE190" s="27">
        <v>5</v>
      </c>
      <c r="AF190" s="27"/>
      <c r="AG190" s="27"/>
      <c r="AH190" s="27"/>
      <c r="AI190" s="27"/>
      <c r="AJ190" s="27"/>
      <c r="AK190" s="27">
        <v>6</v>
      </c>
      <c r="AL190" s="27"/>
      <c r="AM190" s="27"/>
      <c r="AN190" s="27"/>
      <c r="AO190" s="27"/>
      <c r="AP190" s="27"/>
      <c r="AQ190" s="27">
        <v>7</v>
      </c>
      <c r="AR190" s="27"/>
      <c r="AS190" s="27"/>
      <c r="AT190" s="27"/>
      <c r="AU190" s="27"/>
      <c r="AV190" s="27"/>
      <c r="AW190" s="27">
        <v>8</v>
      </c>
      <c r="AX190" s="27"/>
      <c r="AY190" s="27"/>
      <c r="AZ190" s="27"/>
      <c r="BA190" s="27"/>
      <c r="BB190" s="27">
        <v>9</v>
      </c>
      <c r="BC190" s="27"/>
      <c r="BD190" s="27"/>
      <c r="BE190" s="27"/>
      <c r="BF190" s="27"/>
      <c r="BG190" s="27">
        <v>10</v>
      </c>
      <c r="BH190" s="27"/>
      <c r="BI190" s="27"/>
      <c r="BJ190" s="27"/>
      <c r="BK190" s="27"/>
      <c r="BL190" s="27"/>
    </row>
    <row r="191" spans="1:79" s="1" customFormat="1" ht="12" hidden="1" customHeight="1" x14ac:dyDescent="12.75">
      <c r="A191" s="26" t="s">
        <v>64</v>
      </c>
      <c r="B191" s="26"/>
      <c r="C191" s="26"/>
      <c r="D191" s="26"/>
      <c r="E191" s="26"/>
      <c r="F191" s="26"/>
      <c r="G191" s="67" t="s">
        <v>57</v>
      </c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30" t="s">
        <v>80</v>
      </c>
      <c r="U191" s="30"/>
      <c r="V191" s="30"/>
      <c r="W191" s="30"/>
      <c r="X191" s="30"/>
      <c r="Y191" s="30"/>
      <c r="Z191" s="30" t="s">
        <v>81</v>
      </c>
      <c r="AA191" s="30"/>
      <c r="AB191" s="30"/>
      <c r="AC191" s="30"/>
      <c r="AD191" s="30"/>
      <c r="AE191" s="30" t="s">
        <v>82</v>
      </c>
      <c r="AF191" s="30"/>
      <c r="AG191" s="30"/>
      <c r="AH191" s="30"/>
      <c r="AI191" s="30"/>
      <c r="AJ191" s="30"/>
      <c r="AK191" s="30" t="s">
        <v>83</v>
      </c>
      <c r="AL191" s="30"/>
      <c r="AM191" s="30"/>
      <c r="AN191" s="30"/>
      <c r="AO191" s="30"/>
      <c r="AP191" s="30"/>
      <c r="AQ191" s="78" t="s">
        <v>99</v>
      </c>
      <c r="AR191" s="30"/>
      <c r="AS191" s="30"/>
      <c r="AT191" s="30"/>
      <c r="AU191" s="30"/>
      <c r="AV191" s="30"/>
      <c r="AW191" s="30" t="s">
        <v>84</v>
      </c>
      <c r="AX191" s="30"/>
      <c r="AY191" s="30"/>
      <c r="AZ191" s="30"/>
      <c r="BA191" s="30"/>
      <c r="BB191" s="30" t="s">
        <v>85</v>
      </c>
      <c r="BC191" s="30"/>
      <c r="BD191" s="30"/>
      <c r="BE191" s="30"/>
      <c r="BF191" s="30"/>
      <c r="BG191" s="78" t="s">
        <v>100</v>
      </c>
      <c r="BH191" s="30"/>
      <c r="BI191" s="30"/>
      <c r="BJ191" s="30"/>
      <c r="BK191" s="30"/>
      <c r="BL191" s="30"/>
      <c r="CA191" s="1" t="s">
        <v>50</v>
      </c>
    </row>
    <row r="192" spans="1:79" s="6" customFormat="1" ht="12.75" customHeight="1" x14ac:dyDescent="0.2">
      <c r="A192" s="85"/>
      <c r="B192" s="85"/>
      <c r="C192" s="85"/>
      <c r="D192" s="85"/>
      <c r="E192" s="85"/>
      <c r="F192" s="85"/>
      <c r="G192" s="120" t="s">
        <v>147</v>
      </c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>
        <f>IF(ISNUMBER(AK192),AK192,0)-IF(ISNUMBER(AE192),AE192,0)</f>
        <v>0</v>
      </c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>
        <f>IF(ISNUMBER(Z192),Z192,0)+IF(ISNUMBER(AK192),AK192,0)</f>
        <v>0</v>
      </c>
      <c r="BH192" s="116"/>
      <c r="BI192" s="116"/>
      <c r="BJ192" s="116"/>
      <c r="BK192" s="116"/>
      <c r="BL192" s="116"/>
      <c r="CA192" s="6" t="s">
        <v>51</v>
      </c>
    </row>
    <row r="194" spans="1:79" ht="14.25" customHeight="1" x14ac:dyDescent="12.75">
      <c r="A194" s="29" t="s">
        <v>229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 x14ac:dyDescent="0.2">
      <c r="A195" s="31" t="s">
        <v>209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79" ht="18" customHeight="1" x14ac:dyDescent="0.2">
      <c r="A196" s="27" t="s">
        <v>135</v>
      </c>
      <c r="B196" s="27"/>
      <c r="C196" s="27"/>
      <c r="D196" s="27"/>
      <c r="E196" s="27"/>
      <c r="F196" s="27"/>
      <c r="G196" s="27" t="s">
        <v>19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215</v>
      </c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 t="s">
        <v>226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42.9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 t="s">
        <v>140</v>
      </c>
      <c r="R197" s="27"/>
      <c r="S197" s="27"/>
      <c r="T197" s="27"/>
      <c r="U197" s="27"/>
      <c r="V197" s="74" t="s">
        <v>141</v>
      </c>
      <c r="W197" s="74"/>
      <c r="X197" s="74"/>
      <c r="Y197" s="74"/>
      <c r="Z197" s="27" t="s">
        <v>142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 t="s">
        <v>143</v>
      </c>
      <c r="AK197" s="27"/>
      <c r="AL197" s="27"/>
      <c r="AM197" s="27"/>
      <c r="AN197" s="27"/>
      <c r="AO197" s="27" t="s">
        <v>20</v>
      </c>
      <c r="AP197" s="27"/>
      <c r="AQ197" s="27"/>
      <c r="AR197" s="27"/>
      <c r="AS197" s="27"/>
      <c r="AT197" s="74" t="s">
        <v>144</v>
      </c>
      <c r="AU197" s="74"/>
      <c r="AV197" s="74"/>
      <c r="AW197" s="74"/>
      <c r="AX197" s="27" t="s">
        <v>142</v>
      </c>
      <c r="AY197" s="27"/>
      <c r="AZ197" s="27"/>
      <c r="BA197" s="27"/>
      <c r="BB197" s="27"/>
      <c r="BC197" s="27"/>
      <c r="BD197" s="27"/>
      <c r="BE197" s="27"/>
      <c r="BF197" s="27"/>
      <c r="BG197" s="27"/>
      <c r="BH197" s="27" t="s">
        <v>145</v>
      </c>
      <c r="BI197" s="27"/>
      <c r="BJ197" s="27"/>
      <c r="BK197" s="27"/>
      <c r="BL197" s="27"/>
    </row>
    <row r="198" spans="1:79" ht="63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74"/>
      <c r="W198" s="74"/>
      <c r="X198" s="74"/>
      <c r="Y198" s="74"/>
      <c r="Z198" s="27" t="s">
        <v>17</v>
      </c>
      <c r="AA198" s="27"/>
      <c r="AB198" s="27"/>
      <c r="AC198" s="27"/>
      <c r="AD198" s="27"/>
      <c r="AE198" s="27" t="s">
        <v>16</v>
      </c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74"/>
      <c r="AU198" s="74"/>
      <c r="AV198" s="74"/>
      <c r="AW198" s="74"/>
      <c r="AX198" s="27" t="s">
        <v>17</v>
      </c>
      <c r="AY198" s="27"/>
      <c r="AZ198" s="27"/>
      <c r="BA198" s="27"/>
      <c r="BB198" s="27"/>
      <c r="BC198" s="27" t="s">
        <v>16</v>
      </c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pans="1:79" ht="15" customHeight="1" x14ac:dyDescent="0.2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>
        <v>3</v>
      </c>
      <c r="R199" s="27"/>
      <c r="S199" s="27"/>
      <c r="T199" s="27"/>
      <c r="U199" s="27"/>
      <c r="V199" s="27">
        <v>4</v>
      </c>
      <c r="W199" s="27"/>
      <c r="X199" s="27"/>
      <c r="Y199" s="27"/>
      <c r="Z199" s="27">
        <v>5</v>
      </c>
      <c r="AA199" s="27"/>
      <c r="AB199" s="27"/>
      <c r="AC199" s="27"/>
      <c r="AD199" s="27"/>
      <c r="AE199" s="27">
        <v>6</v>
      </c>
      <c r="AF199" s="27"/>
      <c r="AG199" s="27"/>
      <c r="AH199" s="27"/>
      <c r="AI199" s="27"/>
      <c r="AJ199" s="27">
        <v>7</v>
      </c>
      <c r="AK199" s="27"/>
      <c r="AL199" s="27"/>
      <c r="AM199" s="27"/>
      <c r="AN199" s="27"/>
      <c r="AO199" s="27">
        <v>8</v>
      </c>
      <c r="AP199" s="27"/>
      <c r="AQ199" s="27"/>
      <c r="AR199" s="27"/>
      <c r="AS199" s="27"/>
      <c r="AT199" s="27">
        <v>9</v>
      </c>
      <c r="AU199" s="27"/>
      <c r="AV199" s="27"/>
      <c r="AW199" s="27"/>
      <c r="AX199" s="27">
        <v>10</v>
      </c>
      <c r="AY199" s="27"/>
      <c r="AZ199" s="27"/>
      <c r="BA199" s="27"/>
      <c r="BB199" s="27"/>
      <c r="BC199" s="27">
        <v>11</v>
      </c>
      <c r="BD199" s="27"/>
      <c r="BE199" s="27"/>
      <c r="BF199" s="27"/>
      <c r="BG199" s="27"/>
      <c r="BH199" s="27">
        <v>12</v>
      </c>
      <c r="BI199" s="27"/>
      <c r="BJ199" s="27"/>
      <c r="BK199" s="27"/>
      <c r="BL199" s="27"/>
    </row>
    <row r="200" spans="1:79" s="1" customFormat="1" ht="12" hidden="1" customHeight="1" x14ac:dyDescent="0.2">
      <c r="A200" s="26" t="s">
        <v>64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30" t="s">
        <v>80</v>
      </c>
      <c r="R200" s="30"/>
      <c r="S200" s="30"/>
      <c r="T200" s="30"/>
      <c r="U200" s="30"/>
      <c r="V200" s="30" t="s">
        <v>81</v>
      </c>
      <c r="W200" s="30"/>
      <c r="X200" s="30"/>
      <c r="Y200" s="30"/>
      <c r="Z200" s="30" t="s">
        <v>82</v>
      </c>
      <c r="AA200" s="30"/>
      <c r="AB200" s="30"/>
      <c r="AC200" s="30"/>
      <c r="AD200" s="30"/>
      <c r="AE200" s="30" t="s">
        <v>83</v>
      </c>
      <c r="AF200" s="30"/>
      <c r="AG200" s="30"/>
      <c r="AH200" s="30"/>
      <c r="AI200" s="30"/>
      <c r="AJ200" s="78" t="s">
        <v>101</v>
      </c>
      <c r="AK200" s="30"/>
      <c r="AL200" s="30"/>
      <c r="AM200" s="30"/>
      <c r="AN200" s="30"/>
      <c r="AO200" s="30" t="s">
        <v>84</v>
      </c>
      <c r="AP200" s="30"/>
      <c r="AQ200" s="30"/>
      <c r="AR200" s="30"/>
      <c r="AS200" s="30"/>
      <c r="AT200" s="78" t="s">
        <v>102</v>
      </c>
      <c r="AU200" s="30"/>
      <c r="AV200" s="30"/>
      <c r="AW200" s="30"/>
      <c r="AX200" s="30" t="s">
        <v>85</v>
      </c>
      <c r="AY200" s="30"/>
      <c r="AZ200" s="30"/>
      <c r="BA200" s="30"/>
      <c r="BB200" s="30"/>
      <c r="BC200" s="30" t="s">
        <v>86</v>
      </c>
      <c r="BD200" s="30"/>
      <c r="BE200" s="30"/>
      <c r="BF200" s="30"/>
      <c r="BG200" s="30"/>
      <c r="BH200" s="78" t="s">
        <v>101</v>
      </c>
      <c r="BI200" s="30"/>
      <c r="BJ200" s="30"/>
      <c r="BK200" s="30"/>
      <c r="BL200" s="30"/>
      <c r="CA200" s="1" t="s">
        <v>52</v>
      </c>
    </row>
    <row r="201" spans="1:79" s="99" customFormat="1" ht="25.5" customHeight="1" x14ac:dyDescent="0.2">
      <c r="A201" s="110">
        <v>2210</v>
      </c>
      <c r="B201" s="110"/>
      <c r="C201" s="110"/>
      <c r="D201" s="110"/>
      <c r="E201" s="110"/>
      <c r="F201" s="110"/>
      <c r="G201" s="92" t="s">
        <v>174</v>
      </c>
      <c r="H201" s="93"/>
      <c r="I201" s="93"/>
      <c r="J201" s="93"/>
      <c r="K201" s="93"/>
      <c r="L201" s="93"/>
      <c r="M201" s="93"/>
      <c r="N201" s="93"/>
      <c r="O201" s="93"/>
      <c r="P201" s="94"/>
      <c r="Q201" s="117">
        <v>180000</v>
      </c>
      <c r="R201" s="117"/>
      <c r="S201" s="117"/>
      <c r="T201" s="117"/>
      <c r="U201" s="117"/>
      <c r="V201" s="117">
        <v>0</v>
      </c>
      <c r="W201" s="117"/>
      <c r="X201" s="117"/>
      <c r="Y201" s="117"/>
      <c r="Z201" s="117">
        <v>0</v>
      </c>
      <c r="AA201" s="117"/>
      <c r="AB201" s="117"/>
      <c r="AC201" s="117"/>
      <c r="AD201" s="117"/>
      <c r="AE201" s="117">
        <v>0</v>
      </c>
      <c r="AF201" s="117"/>
      <c r="AG201" s="117"/>
      <c r="AH201" s="117"/>
      <c r="AI201" s="117"/>
      <c r="AJ201" s="117">
        <f>IF(ISNUMBER(Q201),Q201,0)-IF(ISNUMBER(Z201),Z201,0)</f>
        <v>180000</v>
      </c>
      <c r="AK201" s="117"/>
      <c r="AL201" s="117"/>
      <c r="AM201" s="117"/>
      <c r="AN201" s="117"/>
      <c r="AO201" s="117">
        <v>100000</v>
      </c>
      <c r="AP201" s="117"/>
      <c r="AQ201" s="117"/>
      <c r="AR201" s="117"/>
      <c r="AS201" s="117"/>
      <c r="AT201" s="117">
        <f>IF(ISNUMBER(V201),V201,0)-IF(ISNUMBER(Z201),Z201,0)-IF(ISNUMBER(AE201),AE201,0)</f>
        <v>0</v>
      </c>
      <c r="AU201" s="117"/>
      <c r="AV201" s="117"/>
      <c r="AW201" s="117"/>
      <c r="AX201" s="117">
        <v>0</v>
      </c>
      <c r="AY201" s="117"/>
      <c r="AZ201" s="117"/>
      <c r="BA201" s="117"/>
      <c r="BB201" s="117"/>
      <c r="BC201" s="117">
        <v>0</v>
      </c>
      <c r="BD201" s="117"/>
      <c r="BE201" s="117"/>
      <c r="BF201" s="117"/>
      <c r="BG201" s="117"/>
      <c r="BH201" s="117">
        <f>IF(ISNUMBER(AO201),AO201,0)-IF(ISNUMBER(AX201),AX201,0)</f>
        <v>100000</v>
      </c>
      <c r="BI201" s="117"/>
      <c r="BJ201" s="117"/>
      <c r="BK201" s="117"/>
      <c r="BL201" s="117"/>
      <c r="CA201" s="99" t="s">
        <v>53</v>
      </c>
    </row>
    <row r="202" spans="1:79" s="99" customFormat="1" ht="25.5" customHeight="1" x14ac:dyDescent="0.2">
      <c r="A202" s="110">
        <v>2240</v>
      </c>
      <c r="B202" s="110"/>
      <c r="C202" s="110"/>
      <c r="D202" s="110"/>
      <c r="E202" s="110"/>
      <c r="F202" s="110"/>
      <c r="G202" s="92" t="s">
        <v>175</v>
      </c>
      <c r="H202" s="93"/>
      <c r="I202" s="93"/>
      <c r="J202" s="93"/>
      <c r="K202" s="93"/>
      <c r="L202" s="93"/>
      <c r="M202" s="93"/>
      <c r="N202" s="93"/>
      <c r="O202" s="93"/>
      <c r="P202" s="94"/>
      <c r="Q202" s="117">
        <v>10000</v>
      </c>
      <c r="R202" s="117"/>
      <c r="S202" s="117"/>
      <c r="T202" s="117"/>
      <c r="U202" s="117"/>
      <c r="V202" s="117">
        <v>0</v>
      </c>
      <c r="W202" s="117"/>
      <c r="X202" s="117"/>
      <c r="Y202" s="117"/>
      <c r="Z202" s="117">
        <v>0</v>
      </c>
      <c r="AA202" s="117"/>
      <c r="AB202" s="117"/>
      <c r="AC202" s="117"/>
      <c r="AD202" s="117"/>
      <c r="AE202" s="117">
        <v>0</v>
      </c>
      <c r="AF202" s="117"/>
      <c r="AG202" s="117"/>
      <c r="AH202" s="117"/>
      <c r="AI202" s="117"/>
      <c r="AJ202" s="117">
        <f>IF(ISNUMBER(Q202),Q202,0)-IF(ISNUMBER(Z202),Z202,0)</f>
        <v>10000</v>
      </c>
      <c r="AK202" s="117"/>
      <c r="AL202" s="117"/>
      <c r="AM202" s="117"/>
      <c r="AN202" s="117"/>
      <c r="AO202" s="117">
        <v>0</v>
      </c>
      <c r="AP202" s="117"/>
      <c r="AQ202" s="117"/>
      <c r="AR202" s="117"/>
      <c r="AS202" s="117"/>
      <c r="AT202" s="117">
        <f>IF(ISNUMBER(V202),V202,0)-IF(ISNUMBER(Z202),Z202,0)-IF(ISNUMBER(AE202),AE202,0)</f>
        <v>0</v>
      </c>
      <c r="AU202" s="117"/>
      <c r="AV202" s="117"/>
      <c r="AW202" s="117"/>
      <c r="AX202" s="117">
        <v>0</v>
      </c>
      <c r="AY202" s="117"/>
      <c r="AZ202" s="117"/>
      <c r="BA202" s="117"/>
      <c r="BB202" s="117"/>
      <c r="BC202" s="117">
        <v>0</v>
      </c>
      <c r="BD202" s="117"/>
      <c r="BE202" s="117"/>
      <c r="BF202" s="117"/>
      <c r="BG202" s="117"/>
      <c r="BH202" s="117">
        <f>IF(ISNUMBER(AO202),AO202,0)-IF(ISNUMBER(AX202),AX202,0)</f>
        <v>0</v>
      </c>
      <c r="BI202" s="117"/>
      <c r="BJ202" s="117"/>
      <c r="BK202" s="117"/>
      <c r="BL202" s="117"/>
    </row>
    <row r="203" spans="1:79" s="6" customFormat="1" ht="12.75" customHeight="1" x14ac:dyDescent="0.2">
      <c r="A203" s="85"/>
      <c r="B203" s="85"/>
      <c r="C203" s="85"/>
      <c r="D203" s="85"/>
      <c r="E203" s="85"/>
      <c r="F203" s="85"/>
      <c r="G203" s="100" t="s">
        <v>147</v>
      </c>
      <c r="H203" s="101"/>
      <c r="I203" s="101"/>
      <c r="J203" s="101"/>
      <c r="K203" s="101"/>
      <c r="L203" s="101"/>
      <c r="M203" s="101"/>
      <c r="N203" s="101"/>
      <c r="O203" s="101"/>
      <c r="P203" s="102"/>
      <c r="Q203" s="116">
        <v>190000</v>
      </c>
      <c r="R203" s="116"/>
      <c r="S203" s="116"/>
      <c r="T203" s="116"/>
      <c r="U203" s="116"/>
      <c r="V203" s="116">
        <v>0</v>
      </c>
      <c r="W203" s="116"/>
      <c r="X203" s="116"/>
      <c r="Y203" s="116"/>
      <c r="Z203" s="116">
        <v>0</v>
      </c>
      <c r="AA203" s="116"/>
      <c r="AB203" s="116"/>
      <c r="AC203" s="116"/>
      <c r="AD203" s="116"/>
      <c r="AE203" s="116">
        <v>0</v>
      </c>
      <c r="AF203" s="116"/>
      <c r="AG203" s="116"/>
      <c r="AH203" s="116"/>
      <c r="AI203" s="116"/>
      <c r="AJ203" s="116">
        <f>IF(ISNUMBER(Q203),Q203,0)-IF(ISNUMBER(Z203),Z203,0)</f>
        <v>190000</v>
      </c>
      <c r="AK203" s="116"/>
      <c r="AL203" s="116"/>
      <c r="AM203" s="116"/>
      <c r="AN203" s="116"/>
      <c r="AO203" s="116">
        <v>100000</v>
      </c>
      <c r="AP203" s="116"/>
      <c r="AQ203" s="116"/>
      <c r="AR203" s="116"/>
      <c r="AS203" s="116"/>
      <c r="AT203" s="116">
        <f>IF(ISNUMBER(V203),V203,0)-IF(ISNUMBER(Z203),Z203,0)-IF(ISNUMBER(AE203),AE203,0)</f>
        <v>0</v>
      </c>
      <c r="AU203" s="116"/>
      <c r="AV203" s="116"/>
      <c r="AW203" s="116"/>
      <c r="AX203" s="116">
        <v>0</v>
      </c>
      <c r="AY203" s="116"/>
      <c r="AZ203" s="116"/>
      <c r="BA203" s="116"/>
      <c r="BB203" s="116"/>
      <c r="BC203" s="116">
        <v>0</v>
      </c>
      <c r="BD203" s="116"/>
      <c r="BE203" s="116"/>
      <c r="BF203" s="116"/>
      <c r="BG203" s="116"/>
      <c r="BH203" s="116">
        <f>IF(ISNUMBER(AO203),AO203,0)-IF(ISNUMBER(AX203),AX203,0)</f>
        <v>100000</v>
      </c>
      <c r="BI203" s="116"/>
      <c r="BJ203" s="116"/>
      <c r="BK203" s="116"/>
      <c r="BL203" s="116"/>
    </row>
    <row r="205" spans="1:79" ht="14.25" customHeight="1" x14ac:dyDescent="12.75">
      <c r="A205" s="29" t="s">
        <v>216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5" customHeight="1" x14ac:dyDescent="0.2">
      <c r="A206" s="31" t="s">
        <v>209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</row>
    <row r="207" spans="1:79" ht="42.95" customHeight="1" x14ac:dyDescent="0.2">
      <c r="A207" s="74" t="s">
        <v>135</v>
      </c>
      <c r="B207" s="74"/>
      <c r="C207" s="74"/>
      <c r="D207" s="74"/>
      <c r="E207" s="74"/>
      <c r="F207" s="74"/>
      <c r="G207" s="27" t="s">
        <v>19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 t="s">
        <v>15</v>
      </c>
      <c r="U207" s="27"/>
      <c r="V207" s="27"/>
      <c r="W207" s="27"/>
      <c r="X207" s="27"/>
      <c r="Y207" s="27"/>
      <c r="Z207" s="27" t="s">
        <v>14</v>
      </c>
      <c r="AA207" s="27"/>
      <c r="AB207" s="27"/>
      <c r="AC207" s="27"/>
      <c r="AD207" s="27"/>
      <c r="AE207" s="27" t="s">
        <v>212</v>
      </c>
      <c r="AF207" s="27"/>
      <c r="AG207" s="27"/>
      <c r="AH207" s="27"/>
      <c r="AI207" s="27"/>
      <c r="AJ207" s="27"/>
      <c r="AK207" s="27" t="s">
        <v>217</v>
      </c>
      <c r="AL207" s="27"/>
      <c r="AM207" s="27"/>
      <c r="AN207" s="27"/>
      <c r="AO207" s="27"/>
      <c r="AP207" s="27"/>
      <c r="AQ207" s="27" t="s">
        <v>230</v>
      </c>
      <c r="AR207" s="27"/>
      <c r="AS207" s="27"/>
      <c r="AT207" s="27"/>
      <c r="AU207" s="27"/>
      <c r="AV207" s="27"/>
      <c r="AW207" s="27" t="s">
        <v>18</v>
      </c>
      <c r="AX207" s="27"/>
      <c r="AY207" s="27"/>
      <c r="AZ207" s="27"/>
      <c r="BA207" s="27"/>
      <c r="BB207" s="27"/>
      <c r="BC207" s="27"/>
      <c r="BD207" s="27"/>
      <c r="BE207" s="27" t="s">
        <v>156</v>
      </c>
      <c r="BF207" s="27"/>
      <c r="BG207" s="27"/>
      <c r="BH207" s="27"/>
      <c r="BI207" s="27"/>
      <c r="BJ207" s="27"/>
      <c r="BK207" s="27"/>
      <c r="BL207" s="27"/>
    </row>
    <row r="208" spans="1:79" ht="21.75" customHeight="1" x14ac:dyDescent="0.2">
      <c r="A208" s="74"/>
      <c r="B208" s="74"/>
      <c r="C208" s="74"/>
      <c r="D208" s="74"/>
      <c r="E208" s="74"/>
      <c r="F208" s="74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15" customHeight="1" x14ac:dyDescent="0.2">
      <c r="A209" s="27">
        <v>1</v>
      </c>
      <c r="B209" s="27"/>
      <c r="C209" s="27"/>
      <c r="D209" s="27"/>
      <c r="E209" s="27"/>
      <c r="F209" s="27"/>
      <c r="G209" s="27">
        <v>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>
        <v>3</v>
      </c>
      <c r="U209" s="27"/>
      <c r="V209" s="27"/>
      <c r="W209" s="27"/>
      <c r="X209" s="27"/>
      <c r="Y209" s="27"/>
      <c r="Z209" s="27">
        <v>4</v>
      </c>
      <c r="AA209" s="27"/>
      <c r="AB209" s="27"/>
      <c r="AC209" s="27"/>
      <c r="AD209" s="27"/>
      <c r="AE209" s="27">
        <v>5</v>
      </c>
      <c r="AF209" s="27"/>
      <c r="AG209" s="27"/>
      <c r="AH209" s="27"/>
      <c r="AI209" s="27"/>
      <c r="AJ209" s="27"/>
      <c r="AK209" s="27">
        <v>6</v>
      </c>
      <c r="AL209" s="27"/>
      <c r="AM209" s="27"/>
      <c r="AN209" s="27"/>
      <c r="AO209" s="27"/>
      <c r="AP209" s="27"/>
      <c r="AQ209" s="27">
        <v>7</v>
      </c>
      <c r="AR209" s="27"/>
      <c r="AS209" s="27"/>
      <c r="AT209" s="27"/>
      <c r="AU209" s="27"/>
      <c r="AV209" s="27"/>
      <c r="AW209" s="26">
        <v>8</v>
      </c>
      <c r="AX209" s="26"/>
      <c r="AY209" s="26"/>
      <c r="AZ209" s="26"/>
      <c r="BA209" s="26"/>
      <c r="BB209" s="26"/>
      <c r="BC209" s="26"/>
      <c r="BD209" s="26"/>
      <c r="BE209" s="26">
        <v>9</v>
      </c>
      <c r="BF209" s="26"/>
      <c r="BG209" s="26"/>
      <c r="BH209" s="26"/>
      <c r="BI209" s="26"/>
      <c r="BJ209" s="26"/>
      <c r="BK209" s="26"/>
      <c r="BL209" s="26"/>
    </row>
    <row r="210" spans="1:79" s="1" customFormat="1" ht="18.75" hidden="1" customHeight="1" x14ac:dyDescent="0.2">
      <c r="A210" s="26" t="s">
        <v>64</v>
      </c>
      <c r="B210" s="26"/>
      <c r="C210" s="26"/>
      <c r="D210" s="26"/>
      <c r="E210" s="26"/>
      <c r="F210" s="26"/>
      <c r="G210" s="67" t="s">
        <v>57</v>
      </c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30" t="s">
        <v>80</v>
      </c>
      <c r="U210" s="30"/>
      <c r="V210" s="30"/>
      <c r="W210" s="30"/>
      <c r="X210" s="30"/>
      <c r="Y210" s="30"/>
      <c r="Z210" s="30" t="s">
        <v>81</v>
      </c>
      <c r="AA210" s="30"/>
      <c r="AB210" s="30"/>
      <c r="AC210" s="30"/>
      <c r="AD210" s="30"/>
      <c r="AE210" s="30" t="s">
        <v>82</v>
      </c>
      <c r="AF210" s="30"/>
      <c r="AG210" s="30"/>
      <c r="AH210" s="30"/>
      <c r="AI210" s="30"/>
      <c r="AJ210" s="30"/>
      <c r="AK210" s="30" t="s">
        <v>83</v>
      </c>
      <c r="AL210" s="30"/>
      <c r="AM210" s="30"/>
      <c r="AN210" s="30"/>
      <c r="AO210" s="30"/>
      <c r="AP210" s="30"/>
      <c r="AQ210" s="30" t="s">
        <v>84</v>
      </c>
      <c r="AR210" s="30"/>
      <c r="AS210" s="30"/>
      <c r="AT210" s="30"/>
      <c r="AU210" s="30"/>
      <c r="AV210" s="30"/>
      <c r="AW210" s="67" t="s">
        <v>87</v>
      </c>
      <c r="AX210" s="67"/>
      <c r="AY210" s="67"/>
      <c r="AZ210" s="67"/>
      <c r="BA210" s="67"/>
      <c r="BB210" s="67"/>
      <c r="BC210" s="67"/>
      <c r="BD210" s="67"/>
      <c r="BE210" s="67" t="s">
        <v>88</v>
      </c>
      <c r="BF210" s="67"/>
      <c r="BG210" s="67"/>
      <c r="BH210" s="67"/>
      <c r="BI210" s="67"/>
      <c r="BJ210" s="67"/>
      <c r="BK210" s="67"/>
      <c r="BL210" s="67"/>
      <c r="CA210" s="1" t="s">
        <v>54</v>
      </c>
    </row>
    <row r="211" spans="1:79" s="6" customFormat="1" ht="12.75" customHeight="1" x14ac:dyDescent="0.2">
      <c r="A211" s="85"/>
      <c r="B211" s="85"/>
      <c r="C211" s="85"/>
      <c r="D211" s="85"/>
      <c r="E211" s="85"/>
      <c r="F211" s="85"/>
      <c r="G211" s="120" t="s">
        <v>147</v>
      </c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20"/>
      <c r="AX211" s="120"/>
      <c r="AY211" s="120"/>
      <c r="AZ211" s="120"/>
      <c r="BA211" s="120"/>
      <c r="BB211" s="120"/>
      <c r="BC211" s="120"/>
      <c r="BD211" s="120"/>
      <c r="BE211" s="120"/>
      <c r="BF211" s="120"/>
      <c r="BG211" s="120"/>
      <c r="BH211" s="120"/>
      <c r="BI211" s="120"/>
      <c r="BJ211" s="120"/>
      <c r="BK211" s="120"/>
      <c r="BL211" s="120"/>
      <c r="CA211" s="6" t="s">
        <v>55</v>
      </c>
    </row>
    <row r="213" spans="1:79" ht="14.25" customHeight="1" x14ac:dyDescent="12.75">
      <c r="A213" s="29" t="s">
        <v>218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79" ht="15" customHeight="1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</row>
    <row r="215" spans="1:79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7" spans="1:79" ht="14.25" x14ac:dyDescent="0.2">
      <c r="A217" s="29" t="s">
        <v>245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4.25" x14ac:dyDescent="0.2">
      <c r="A218" s="29" t="s">
        <v>219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</row>
    <row r="219" spans="1:79" ht="15" customHeight="1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</row>
    <row r="220" spans="1:79" ht="1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3" spans="1:79" ht="18.95" customHeight="1" x14ac:dyDescent="0.2">
      <c r="A223" s="129" t="s">
        <v>204</v>
      </c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22"/>
      <c r="AC223" s="22"/>
      <c r="AD223" s="22"/>
      <c r="AE223" s="22"/>
      <c r="AF223" s="22"/>
      <c r="AG223" s="22"/>
      <c r="AH223" s="42"/>
      <c r="AI223" s="42"/>
      <c r="AJ223" s="42"/>
      <c r="AK223" s="42"/>
      <c r="AL223" s="42"/>
      <c r="AM223" s="42"/>
      <c r="AN223" s="42"/>
      <c r="AO223" s="42"/>
      <c r="AP223" s="42"/>
      <c r="AQ223" s="22"/>
      <c r="AR223" s="22"/>
      <c r="AS223" s="22"/>
      <c r="AT223" s="22"/>
      <c r="AU223" s="130" t="s">
        <v>205</v>
      </c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</row>
    <row r="224" spans="1:79" ht="12.75" customHeight="1" x14ac:dyDescent="0.2">
      <c r="AB224" s="23"/>
      <c r="AC224" s="23"/>
      <c r="AD224" s="23"/>
      <c r="AE224" s="23"/>
      <c r="AF224" s="23"/>
      <c r="AG224" s="23"/>
      <c r="AH224" s="28" t="s">
        <v>1</v>
      </c>
      <c r="AI224" s="28"/>
      <c r="AJ224" s="28"/>
      <c r="AK224" s="28"/>
      <c r="AL224" s="28"/>
      <c r="AM224" s="28"/>
      <c r="AN224" s="28"/>
      <c r="AO224" s="28"/>
      <c r="AP224" s="28"/>
      <c r="AQ224" s="23"/>
      <c r="AR224" s="23"/>
      <c r="AS224" s="23"/>
      <c r="AT224" s="23"/>
      <c r="AU224" s="28" t="s">
        <v>171</v>
      </c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  <row r="225" spans="1:58" ht="15" x14ac:dyDescent="0.2">
      <c r="AB225" s="23"/>
      <c r="AC225" s="23"/>
      <c r="AD225" s="23"/>
      <c r="AE225" s="23"/>
      <c r="AF225" s="23"/>
      <c r="AG225" s="23"/>
      <c r="AH225" s="24"/>
      <c r="AI225" s="24"/>
      <c r="AJ225" s="24"/>
      <c r="AK225" s="24"/>
      <c r="AL225" s="24"/>
      <c r="AM225" s="24"/>
      <c r="AN225" s="24"/>
      <c r="AO225" s="24"/>
      <c r="AP225" s="24"/>
      <c r="AQ225" s="23"/>
      <c r="AR225" s="23"/>
      <c r="AS225" s="23"/>
      <c r="AT225" s="23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</row>
    <row r="226" spans="1:58" ht="18" customHeight="1" x14ac:dyDescent="0.2">
      <c r="A226" s="129" t="s">
        <v>252</v>
      </c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23"/>
      <c r="AC226" s="23"/>
      <c r="AD226" s="23"/>
      <c r="AE226" s="23"/>
      <c r="AF226" s="23"/>
      <c r="AG226" s="23"/>
      <c r="AH226" s="43"/>
      <c r="AI226" s="43"/>
      <c r="AJ226" s="43"/>
      <c r="AK226" s="43"/>
      <c r="AL226" s="43"/>
      <c r="AM226" s="43"/>
      <c r="AN226" s="43"/>
      <c r="AO226" s="43"/>
      <c r="AP226" s="43"/>
      <c r="AQ226" s="23"/>
      <c r="AR226" s="23"/>
      <c r="AS226" s="23"/>
      <c r="AT226" s="23"/>
      <c r="AU226" s="131" t="s">
        <v>206</v>
      </c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</row>
    <row r="227" spans="1:58" ht="12" customHeight="1" x14ac:dyDescent="0.2">
      <c r="AB227" s="23"/>
      <c r="AC227" s="23"/>
      <c r="AD227" s="23"/>
      <c r="AE227" s="23"/>
      <c r="AF227" s="23"/>
      <c r="AG227" s="23"/>
      <c r="AH227" s="28" t="s">
        <v>1</v>
      </c>
      <c r="AI227" s="28"/>
      <c r="AJ227" s="28"/>
      <c r="AK227" s="28"/>
      <c r="AL227" s="28"/>
      <c r="AM227" s="28"/>
      <c r="AN227" s="28"/>
      <c r="AO227" s="28"/>
      <c r="AP227" s="28"/>
      <c r="AQ227" s="23"/>
      <c r="AR227" s="23"/>
      <c r="AS227" s="23"/>
      <c r="AT227" s="23"/>
      <c r="AU227" s="28" t="s">
        <v>171</v>
      </c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</row>
  </sheetData>
  <mergeCells count="1338"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U169:AY169"/>
    <mergeCell ref="AZ169:BD169"/>
    <mergeCell ref="A169:F169"/>
    <mergeCell ref="G169:S169"/>
    <mergeCell ref="T169:Z169"/>
    <mergeCell ref="AA169:AE169"/>
    <mergeCell ref="AF169:AJ169"/>
    <mergeCell ref="AK169:AO169"/>
    <mergeCell ref="AP169:AT169"/>
    <mergeCell ref="BO160:BS160"/>
    <mergeCell ref="AK160:AO160"/>
    <mergeCell ref="AP160:AT160"/>
    <mergeCell ref="AU160:AY160"/>
    <mergeCell ref="AZ160:BD160"/>
    <mergeCell ref="BE160:BI160"/>
    <mergeCell ref="BJ160:BN160"/>
    <mergeCell ref="A160:F160"/>
    <mergeCell ref="G160:S160"/>
    <mergeCell ref="T160:Z160"/>
    <mergeCell ref="AA160:AE160"/>
    <mergeCell ref="AF160:AJ160"/>
    <mergeCell ref="AX149:AZ149"/>
    <mergeCell ref="BA149:BC149"/>
    <mergeCell ref="BD149:BF149"/>
    <mergeCell ref="BG149:BI149"/>
    <mergeCell ref="BJ149:BL149"/>
    <mergeCell ref="A149:C149"/>
    <mergeCell ref="D149:V149"/>
    <mergeCell ref="W149:Y149"/>
    <mergeCell ref="Z149:AB149"/>
    <mergeCell ref="AC149:AE149"/>
    <mergeCell ref="AF149:AH149"/>
    <mergeCell ref="AI149:AK149"/>
    <mergeCell ref="A139:T139"/>
    <mergeCell ref="U139:Y139"/>
    <mergeCell ref="Z139:AD139"/>
    <mergeCell ref="AE139:AI139"/>
    <mergeCell ref="AJ139:AN139"/>
    <mergeCell ref="AO139:AS139"/>
    <mergeCell ref="AT139:AX139"/>
    <mergeCell ref="AY139:BC139"/>
    <mergeCell ref="BD139:BH139"/>
    <mergeCell ref="BE130:BI130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V125:AE125"/>
    <mergeCell ref="AF125:AJ125"/>
    <mergeCell ref="AK125:AO125"/>
    <mergeCell ref="AP125:AT125"/>
    <mergeCell ref="AU125:AY125"/>
    <mergeCell ref="AZ125:BD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16:BI116"/>
    <mergeCell ref="BJ116:BN116"/>
    <mergeCell ref="BO116:BS116"/>
    <mergeCell ref="BT116:BX116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BD100:BH100"/>
    <mergeCell ref="Z100:AD100"/>
    <mergeCell ref="AE100:AI100"/>
    <mergeCell ref="AJ100:AN100"/>
    <mergeCell ref="AO100:AS100"/>
    <mergeCell ref="AT100:AX100"/>
    <mergeCell ref="AY100:BC100"/>
    <mergeCell ref="A99:C99"/>
    <mergeCell ref="D99:T99"/>
    <mergeCell ref="U99:Y99"/>
    <mergeCell ref="Z99:AD99"/>
    <mergeCell ref="AE99:AI99"/>
    <mergeCell ref="AJ99:AN99"/>
    <mergeCell ref="AO99:AS99"/>
    <mergeCell ref="AT99:AX99"/>
    <mergeCell ref="AY99:BC99"/>
    <mergeCell ref="BL90:BP90"/>
    <mergeCell ref="BQ90:BT90"/>
    <mergeCell ref="BU90:BY90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6:AA226"/>
    <mergeCell ref="AH226:AP226"/>
    <mergeCell ref="AU226:BF226"/>
    <mergeCell ref="AH227:AP227"/>
    <mergeCell ref="AU227:BF227"/>
    <mergeCell ref="A31:D31"/>
    <mergeCell ref="E31:T31"/>
    <mergeCell ref="U31:Y31"/>
    <mergeCell ref="Z31:AD31"/>
    <mergeCell ref="AE31:AH31"/>
    <mergeCell ref="A219:BL219"/>
    <mergeCell ref="A223:AA223"/>
    <mergeCell ref="AH223:AP223"/>
    <mergeCell ref="AU223:BF223"/>
    <mergeCell ref="AH224:AP224"/>
    <mergeCell ref="AU224:BF224"/>
    <mergeCell ref="AW211:BD211"/>
    <mergeCell ref="BE211:BL211"/>
    <mergeCell ref="A213:BL213"/>
    <mergeCell ref="A214:BL214"/>
    <mergeCell ref="A217:BL217"/>
    <mergeCell ref="A218:BL218"/>
    <mergeCell ref="AQ210:AV210"/>
    <mergeCell ref="AW210:BD210"/>
    <mergeCell ref="BE210:BL210"/>
    <mergeCell ref="A211:F211"/>
    <mergeCell ref="G211:S211"/>
    <mergeCell ref="T211:Y211"/>
    <mergeCell ref="Z211:AD211"/>
    <mergeCell ref="AE211:AJ211"/>
    <mergeCell ref="AK211:AP211"/>
    <mergeCell ref="AQ211:AV211"/>
    <mergeCell ref="A210:F210"/>
    <mergeCell ref="G210:S210"/>
    <mergeCell ref="T210:Y210"/>
    <mergeCell ref="Z210:AD210"/>
    <mergeCell ref="AE210:AJ210"/>
    <mergeCell ref="AK210:AP210"/>
    <mergeCell ref="BE207:BL208"/>
    <mergeCell ref="A209:F209"/>
    <mergeCell ref="G209:S209"/>
    <mergeCell ref="T209:Y209"/>
    <mergeCell ref="Z209:AD209"/>
    <mergeCell ref="AE209:AJ209"/>
    <mergeCell ref="AK209:AP209"/>
    <mergeCell ref="AQ209:AV209"/>
    <mergeCell ref="AW209:BD209"/>
    <mergeCell ref="BE209:BL209"/>
    <mergeCell ref="A205:BL205"/>
    <mergeCell ref="A206:BL206"/>
    <mergeCell ref="A207:F208"/>
    <mergeCell ref="G207:S208"/>
    <mergeCell ref="T207:Y208"/>
    <mergeCell ref="Z207:AD208"/>
    <mergeCell ref="AE207:AJ208"/>
    <mergeCell ref="AK207:AP208"/>
    <mergeCell ref="AQ207:AV208"/>
    <mergeCell ref="AW207:BD208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T197:AW198"/>
    <mergeCell ref="AX197:BG197"/>
    <mergeCell ref="BH197:BL198"/>
    <mergeCell ref="Z198:AD198"/>
    <mergeCell ref="AE198:AI198"/>
    <mergeCell ref="AX198:BB198"/>
    <mergeCell ref="BC198:BG198"/>
    <mergeCell ref="A195:BL195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K192:AP192"/>
    <mergeCell ref="AQ192:AV192"/>
    <mergeCell ref="AW192:BA192"/>
    <mergeCell ref="BB192:BF192"/>
    <mergeCell ref="BG192:BL192"/>
    <mergeCell ref="A194:BL194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0:AP190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Q188:AV189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188:F189"/>
    <mergeCell ref="G188:S189"/>
    <mergeCell ref="T188:Y189"/>
    <mergeCell ref="Z188:AD189"/>
    <mergeCell ref="AE188:AJ189"/>
    <mergeCell ref="AK188:AP189"/>
    <mergeCell ref="BP178:BS178"/>
    <mergeCell ref="A181:BL181"/>
    <mergeCell ref="A182:BL182"/>
    <mergeCell ref="A185:BL185"/>
    <mergeCell ref="A186:BL186"/>
    <mergeCell ref="A187:BL187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BP176:BS176"/>
    <mergeCell ref="A177:M177"/>
    <mergeCell ref="N177:U177"/>
    <mergeCell ref="V177:Z177"/>
    <mergeCell ref="AA177:AE177"/>
    <mergeCell ref="AF177:AI177"/>
    <mergeCell ref="AJ177:AN177"/>
    <mergeCell ref="AO177:AR177"/>
    <mergeCell ref="AS177:AW177"/>
    <mergeCell ref="AX177:BA177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A175:AE175"/>
    <mergeCell ref="AF175:AI175"/>
    <mergeCell ref="AJ175:AN175"/>
    <mergeCell ref="AO175:AR175"/>
    <mergeCell ref="AS175:AW175"/>
    <mergeCell ref="AX175:BA175"/>
    <mergeCell ref="A172:BL172"/>
    <mergeCell ref="A173:BM173"/>
    <mergeCell ref="A174:M175"/>
    <mergeCell ref="N174:U175"/>
    <mergeCell ref="V174:Z175"/>
    <mergeCell ref="AA174:AI174"/>
    <mergeCell ref="AJ174:AR174"/>
    <mergeCell ref="AS174:BA174"/>
    <mergeCell ref="BB174:BJ174"/>
    <mergeCell ref="BK174:BS174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5:AT165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L149:AN149"/>
    <mergeCell ref="AO149:AQ149"/>
    <mergeCell ref="AR149:AT149"/>
    <mergeCell ref="AU149:AW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C146:AE146"/>
    <mergeCell ref="AF146:AH146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W144:AB144"/>
    <mergeCell ref="AC144:AH144"/>
    <mergeCell ref="AI144:AN144"/>
    <mergeCell ref="AO144:AT144"/>
    <mergeCell ref="AU144:AW145"/>
    <mergeCell ref="AX144:AZ145"/>
    <mergeCell ref="BA144:BC145"/>
    <mergeCell ref="BD144:BF145"/>
    <mergeCell ref="BG144:BI145"/>
    <mergeCell ref="A143:C145"/>
    <mergeCell ref="D143:V145"/>
    <mergeCell ref="W143:AH143"/>
    <mergeCell ref="AI143:AT143"/>
    <mergeCell ref="AU143:AZ143"/>
    <mergeCell ref="BA143:BF143"/>
    <mergeCell ref="AT138:AX138"/>
    <mergeCell ref="AY138:BC138"/>
    <mergeCell ref="BD138:BH138"/>
    <mergeCell ref="BI138:BM138"/>
    <mergeCell ref="BN138:BR138"/>
    <mergeCell ref="A142:BL142"/>
    <mergeCell ref="BI139:BM139"/>
    <mergeCell ref="BN139:BR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3:AT123"/>
    <mergeCell ref="AU123:AY123"/>
    <mergeCell ref="AZ123:BD123"/>
    <mergeCell ref="BE123:BI123"/>
    <mergeCell ref="A132:BL132"/>
    <mergeCell ref="A133:BR133"/>
    <mergeCell ref="BE124:BI124"/>
    <mergeCell ref="A125:C125"/>
    <mergeCell ref="D125:P125"/>
    <mergeCell ref="Q125:U125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BT109:BX109"/>
    <mergeCell ref="A118:BL118"/>
    <mergeCell ref="A119:C120"/>
    <mergeCell ref="D119:P120"/>
    <mergeCell ref="Q119:U120"/>
    <mergeCell ref="V119:AE120"/>
    <mergeCell ref="AF119:AT119"/>
    <mergeCell ref="AU119:BI119"/>
    <mergeCell ref="AF120:AJ120"/>
    <mergeCell ref="AK120:AO12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AO98:AS98"/>
    <mergeCell ref="AT98:AX98"/>
    <mergeCell ref="AY98:BC98"/>
    <mergeCell ref="BD98:BH98"/>
    <mergeCell ref="A103:BL103"/>
    <mergeCell ref="A104:BL104"/>
    <mergeCell ref="BD99:BH99"/>
    <mergeCell ref="A100:C100"/>
    <mergeCell ref="D100:T100"/>
    <mergeCell ref="U100:Y100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U96:Y96"/>
    <mergeCell ref="Z96:AD96"/>
    <mergeCell ref="AE96:AI96"/>
    <mergeCell ref="AJ96:AN96"/>
    <mergeCell ref="AE95:AI95"/>
    <mergeCell ref="AJ95:AN95"/>
    <mergeCell ref="AO95:AS95"/>
    <mergeCell ref="AT95:AX95"/>
    <mergeCell ref="AY95:BC95"/>
    <mergeCell ref="BD95:BH95"/>
    <mergeCell ref="BQ88:BT88"/>
    <mergeCell ref="BU88:BY88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8 A98">
    <cfRule type="cellIs" dxfId="36" priority="41" stopIfTrue="1" operator="equal">
      <formula>A87</formula>
    </cfRule>
  </conditionalFormatting>
  <conditionalFormatting sqref="A109:C109 A123:C123">
    <cfRule type="cellIs" dxfId="35" priority="42" stopIfTrue="1" operator="equal">
      <formula>A108</formula>
    </cfRule>
    <cfRule type="cellIs" dxfId="34" priority="43" stopIfTrue="1" operator="equal">
      <formula>0</formula>
    </cfRule>
  </conditionalFormatting>
  <conditionalFormatting sqref="A89">
    <cfRule type="cellIs" dxfId="33" priority="40" stopIfTrue="1" operator="equal">
      <formula>A88</formula>
    </cfRule>
  </conditionalFormatting>
  <conditionalFormatting sqref="A90">
    <cfRule type="cellIs" dxfId="32" priority="39" stopIfTrue="1" operator="equal">
      <formula>A89</formula>
    </cfRule>
  </conditionalFormatting>
  <conditionalFormatting sqref="A101">
    <cfRule type="cellIs" dxfId="31" priority="45" stopIfTrue="1" operator="equal">
      <formula>A98</formula>
    </cfRule>
  </conditionalFormatting>
  <conditionalFormatting sqref="A99">
    <cfRule type="cellIs" dxfId="30" priority="37" stopIfTrue="1" operator="equal">
      <formula>A98</formula>
    </cfRule>
  </conditionalFormatting>
  <conditionalFormatting sqref="A100">
    <cfRule type="cellIs" dxfId="29" priority="36" stopIfTrue="1" operator="equal">
      <formula>A99</formula>
    </cfRule>
  </conditionalFormatting>
  <conditionalFormatting sqref="A149">
    <cfRule type="cellIs" dxfId="28" priority="2" stopIfTrue="1" operator="equal">
      <formula>A148</formula>
    </cfRule>
  </conditionalFormatting>
  <conditionalFormatting sqref="A110:C110">
    <cfRule type="cellIs" dxfId="27" priority="33" stopIfTrue="1" operator="equal">
      <formula>A109</formula>
    </cfRule>
    <cfRule type="cellIs" dxfId="26" priority="34" stopIfTrue="1" operator="equal">
      <formula>0</formula>
    </cfRule>
  </conditionalFormatting>
  <conditionalFormatting sqref="A111:C111">
    <cfRule type="cellIs" dxfId="25" priority="31" stopIfTrue="1" operator="equal">
      <formula>A110</formula>
    </cfRule>
    <cfRule type="cellIs" dxfId="24" priority="32" stopIfTrue="1" operator="equal">
      <formula>0</formula>
    </cfRule>
  </conditionalFormatting>
  <conditionalFormatting sqref="A112:C112">
    <cfRule type="cellIs" dxfId="23" priority="29" stopIfTrue="1" operator="equal">
      <formula>A111</formula>
    </cfRule>
    <cfRule type="cellIs" dxfId="22" priority="30" stopIfTrue="1" operator="equal">
      <formula>0</formula>
    </cfRule>
  </conditionalFormatting>
  <conditionalFormatting sqref="A113:C113">
    <cfRule type="cellIs" dxfId="21" priority="27" stopIfTrue="1" operator="equal">
      <formula>A112</formula>
    </cfRule>
    <cfRule type="cellIs" dxfId="20" priority="28" stopIfTrue="1" operator="equal">
      <formula>0</formula>
    </cfRule>
  </conditionalFormatting>
  <conditionalFormatting sqref="A114:C114">
    <cfRule type="cellIs" dxfId="19" priority="25" stopIfTrue="1" operator="equal">
      <formula>A113</formula>
    </cfRule>
    <cfRule type="cellIs" dxfId="18" priority="26" stopIfTrue="1" operator="equal">
      <formula>0</formula>
    </cfRule>
  </conditionalFormatting>
  <conditionalFormatting sqref="A115:C115">
    <cfRule type="cellIs" dxfId="17" priority="23" stopIfTrue="1" operator="equal">
      <formula>A114</formula>
    </cfRule>
    <cfRule type="cellIs" dxfId="16" priority="24" stopIfTrue="1" operator="equal">
      <formula>0</formula>
    </cfRule>
  </conditionalFormatting>
  <conditionalFormatting sqref="A116:C116">
    <cfRule type="cellIs" dxfId="15" priority="21" stopIfTrue="1" operator="equal">
      <formula>A115</formula>
    </cfRule>
    <cfRule type="cellIs" dxfId="14" priority="22" stopIfTrue="1" operator="equal">
      <formula>0</formula>
    </cfRule>
  </conditionalFormatting>
  <conditionalFormatting sqref="A124:C124">
    <cfRule type="cellIs" dxfId="13" priority="17" stopIfTrue="1" operator="equal">
      <formula>A123</formula>
    </cfRule>
    <cfRule type="cellIs" dxfId="12" priority="18" stopIfTrue="1" operator="equal">
      <formula>0</formula>
    </cfRule>
  </conditionalFormatting>
  <conditionalFormatting sqref="A125:C125">
    <cfRule type="cellIs" dxfId="11" priority="15" stopIfTrue="1" operator="equal">
      <formula>A124</formula>
    </cfRule>
    <cfRule type="cellIs" dxfId="10" priority="16" stopIfTrue="1" operator="equal">
      <formula>0</formula>
    </cfRule>
  </conditionalFormatting>
  <conditionalFormatting sqref="A126:C126">
    <cfRule type="cellIs" dxfId="9" priority="13" stopIfTrue="1" operator="equal">
      <formula>A125</formula>
    </cfRule>
    <cfRule type="cellIs" dxfId="8" priority="14" stopIfTrue="1" operator="equal">
      <formula>0</formula>
    </cfRule>
  </conditionalFormatting>
  <conditionalFormatting sqref="A127:C127">
    <cfRule type="cellIs" dxfId="7" priority="11" stopIfTrue="1" operator="equal">
      <formula>A126</formula>
    </cfRule>
    <cfRule type="cellIs" dxfId="6" priority="12" stopIfTrue="1" operator="equal">
      <formula>0</formula>
    </cfRule>
  </conditionalFormatting>
  <conditionalFormatting sqref="A128:C128">
    <cfRule type="cellIs" dxfId="5" priority="9" stopIfTrue="1" operator="equal">
      <formula>A127</formula>
    </cfRule>
    <cfRule type="cellIs" dxfId="4" priority="10" stopIfTrue="1" operator="equal">
      <formula>0</formula>
    </cfRule>
  </conditionalFormatting>
  <conditionalFormatting sqref="A129:C129">
    <cfRule type="cellIs" dxfId="3" priority="7" stopIfTrue="1" operator="equal">
      <formula>A128</formula>
    </cfRule>
    <cfRule type="cellIs" dxfId="2" priority="8" stopIfTrue="1" operator="equal">
      <formula>0</formula>
    </cfRule>
  </conditionalFormatting>
  <conditionalFormatting sqref="A130:C130">
    <cfRule type="cellIs" dxfId="1" priority="5" stopIfTrue="1" operator="equal">
      <formula>A129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КПК0118230</vt:lpstr>
      <vt:lpstr>'Додаток2 КПК0118230'!Область_друку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2024-11-27T12:18:45Z</cp:lastPrinted>
  <dcterms:created xsi:type="dcterms:W3CDTF">2016-07-02T12:27:50Z</dcterms:created>
  <dcterms:modified xsi:type="dcterms:W3CDTF">2024-11-27T12:19:16Z</dcterms:modified>
</cp:coreProperties>
</file>