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8340" sheetId="6" r:id="rId1"/>
  </sheets>
  <definedNames>
    <definedName name="_xlnm.Print_Area" localSheetId="0">'Додаток2 КПК0118340'!$A$1:$BY$223</definedName>
  </definedNames>
  <calcPr calcId="144525"/>
</workbook>
</file>

<file path=xl/calcChain.xml><?xml version="1.0" encoding="utf-8"?>
<calcChain xmlns="http://schemas.openxmlformats.org/spreadsheetml/2006/main">
  <c r="BH200" i="6" l="1"/>
  <c r="AT200" i="6"/>
  <c r="AJ200" i="6"/>
  <c r="BH199" i="6"/>
  <c r="AT199" i="6"/>
  <c r="AJ199" i="6"/>
  <c r="BG190" i="6"/>
  <c r="AQ190" i="6"/>
  <c r="AZ167" i="6"/>
  <c r="AK167" i="6"/>
  <c r="AZ166" i="6"/>
  <c r="AK166" i="6"/>
  <c r="BO158" i="6"/>
  <c r="AZ158" i="6"/>
  <c r="AK158" i="6"/>
  <c r="BO157" i="6"/>
  <c r="AZ157" i="6"/>
  <c r="AK157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U61" i="6"/>
  <c r="BB61" i="6"/>
  <c r="AI61" i="6"/>
  <c r="BU53" i="6"/>
  <c r="BB53" i="6"/>
  <c r="AI53" i="6"/>
  <c r="BU52" i="6"/>
  <c r="BB52" i="6"/>
  <c r="AI52" i="6"/>
  <c r="BG42" i="6"/>
  <c r="AM42" i="6"/>
  <c r="BG41" i="6"/>
  <c r="AM41" i="6"/>
  <c r="BG40" i="6"/>
  <c r="AM40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<sst xmlns="http://schemas.openxmlformats.org/spreadsheetml/2006/main" count="683" uniqueCount="253">
  <si>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</si>
  <si>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</si>
  <si>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</si>
  <si>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</si>
  <si>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</si>
  <si>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</si>
  <si>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</si>
  <si>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</si>
  <si>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</si>
  <si>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</si>
  <si>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</si>
  <si>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</si>
  <si>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</si>
  <si>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</si>
  <si>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</si>
  <si>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</si>
  <si>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</si>
  <si>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</si>
  <si>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</si>
  <si>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</si>
  <si>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</si>
  <si>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</si>
  <si>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</si>
  <si>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</si>
  <si>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</si>
  <si>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</si>
  <si>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</si>
  <si>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</si>
  <si>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</si>
  <si>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</si>
  <si>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</si>
  <si>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</si>
  <si>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</si>
  <si>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</si>
  <si>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</si>
  <si>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</si>
  <si>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</si>
  <si>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</si>
  <si>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</si>
  <si>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</si>
  <si>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</si>
  <si>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</si>
  <si>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</si>
  <si>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</si>
  <si>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</si>
  <si>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</si>
  <si>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</si>
  <si>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</si>
  <si>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</si>
  <si>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</si>
  <si>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</si>
  <si>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</si>
  <si>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</si>
  <si>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</si>
  <si>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</si>
  <si>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</si>
  <si>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</si>
  <si>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</si>
  <si>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</si>
  <si>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</si>
  <si>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</si>
  <si>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</si>
  <si>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</si>
  <si>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</si>
  <si>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</si>
  <si>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</si>
  <si>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</si>
  <si>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</si>
  <si>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</si>
  <si>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</si>
  <si>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</si>
  <si>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</si>
  <si>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</si>
  <si>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</si>
  <si>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</si>
  <si>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</si>
  <si>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</si>
  <si>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</si>
  <si>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</si>
  <si>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</si>
  <si>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</si>
  <si>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</si>
  <si>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</si>
  <si>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</si>
  <si>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</si>
  <si>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</si>
  <si>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</si>
  <si>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</si>
  <si>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</si>
  <si>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</si>
  <si>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</si>
  <si>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</si>
  <si>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</si>
  <si>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</si>
  <si>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</si>
  <si>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</si>
  <si>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</si>
  <si>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</si>
  <si>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</si>
  <si>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</si>
  <si>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</si>
  <si>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</si>
  <si>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</si>
  <si>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</si>
  <si>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</si>
  <si>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</si>
  <si>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</si>
  <si>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</si>
  <si>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</si>
  <si>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</si>
  <si>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</si>
  <si>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</si>
  <si>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</si>
  <si>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</si>
  <si>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</si>
  <si>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</si>
  <si>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</si>
  <si>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</si>
  <si>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</si>
  <si>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</si>
  <si>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</si>
  <si>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</si>
  <si>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</si>
  <si>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</si>
  <si>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</si>
  <si>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</si>
  <si>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</si>
  <si>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</si>
  <si>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</si>
  <si>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</si>
  <si>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</si>
  <si>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</si>
  <si>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</si>
  <si>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</si>
  <si>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</si>
  <si>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</si>
  <si>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</si>
  <si>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</si>
  <si>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</si>
  <si>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</si>
  <si>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</si>
  <si>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</si>
  <si>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</si>
  <si>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</si>
  <si>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</si>
  <si>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</si>
  <si>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</si>
  <si>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</si>
  <si>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</si>
  <si>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</si>
  <si>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</si>
  <si>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</si>
  <si>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</si>
  <si>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</si>
  <si>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</si>
  <si>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</si>
  <si>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</si>
  <si>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</si>
  <si>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</si>
  <si>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</si>
  <si>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</si>
  <si>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</si>
  <si>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</si>
  <si>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</si>
  <si>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</si>
  <si>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</si>
  <si>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</si>
  <si>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</si>
  <si>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</si>
  <si>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</si>
  <si>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</si>
  <si>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</si>
  <si>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Інші надходження спеціального фонду (розписати за видами надходжень)</t>
  </si>
  <si>
    <t>X</t>
  </si>
  <si>
    <t>Кошти, що передаються із загального фонду бюджету до бюджету розвитку (спеціального фонду)</t>
  </si>
  <si>
    <t>Оплата послуг (крім комунальних)</t>
  </si>
  <si>
    <t>збирання та виведення побутових відходів із стихійних сміттєзвалищ та їх ліквідація</t>
  </si>
  <si>
    <t>затрат</t>
  </si>
  <si>
    <t xml:space="preserve">formula=RC[-16]+RC[-8]                          </t>
  </si>
  <si>
    <t>площа території</t>
  </si>
  <si>
    <t>га.</t>
  </si>
  <si>
    <t>внутрішній облік</t>
  </si>
  <si>
    <t>продукту</t>
  </si>
  <si>
    <t>кількість заходів з реалізації програми</t>
  </si>
  <si>
    <t>од.</t>
  </si>
  <si>
    <t>кошторис, програма</t>
  </si>
  <si>
    <t>ефективності</t>
  </si>
  <si>
    <t>обсяг витрат на реалізацію заходу</t>
  </si>
  <si>
    <t>тис.грн.</t>
  </si>
  <si>
    <t>кошторис</t>
  </si>
  <si>
    <t>якості</t>
  </si>
  <si>
    <t>динаміка кількості заходів порівняно з попереднім роком</t>
  </si>
  <si>
    <t>відс.</t>
  </si>
  <si>
    <t>розрахункові дані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</si>
  <si>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</si>
  <si>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</si>
  <si>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</si>
  <si>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"Охорона та раціональне використання природних ресурсів"</t>
  </si>
  <si>
    <t>рішення сесії</t>
  </si>
  <si>
    <t>забезпечення належного санітарного стану території сіл Тростянецької сільської ради</t>
  </si>
  <si>
    <t>збирання та виведення побутових відходів із стихійних сміттєзвалищ на території сільської ради,ліквідація стихійних сміттєзвалищ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</si>
  <si>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</si>
  <si>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</si>
  <si>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</si>
  <si>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</si>
  <si>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</si>
  <si>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</si>
  <si>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</si>
  <si>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</si>
  <si>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</si>
  <si>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</si>
  <si>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</si>
  <si>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</si>
  <si>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</si>
  <si>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</si>
  <si>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</si>
  <si>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</si>
  <si>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</si>
  <si>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</si>
  <si>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</si>
  <si>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</si>
  <si>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</si>
  <si>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</si>
  <si>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</si>
  <si>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</si>
  <si>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</si>
  <si>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</si>
  <si>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</si>
  <si>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</si>
  <si>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</si>
  <si>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</si>
  <si>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</si>
  <si>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</si>
  <si>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</si>
  <si>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</si>
  <si>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</si>
  <si>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</si>
  <si>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</si>
  <si>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</si>
  <si>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</si>
  <si>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</si>
  <si>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</si>
  <si>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</si>
  <si>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</si>
  <si>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</si>
  <si>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</si>
  <si>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(0)(1)(1)(8)(3)(4)(0)</t>
  </si>
  <si>
    <t>(8)(3)(4)(0)</t>
  </si>
  <si>
    <t>(0)(5)(4)(0)</t>
  </si>
  <si>
    <t>Природоохоронні заходи за рахунок цільових фондів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</si>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</sst>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tabSelected="1" topLeftCell="A218" zoomScaleNormal="100" workbookViewId="0">
      <selection activeCell="N239" sqref="N239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203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202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207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250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251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207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249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208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199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200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5" t="s">
        <v>201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220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209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210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213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25.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 t="s">
        <v>173</v>
      </c>
      <c r="V30" s="95"/>
      <c r="W30" s="95"/>
      <c r="X30" s="95"/>
      <c r="Y30" s="95"/>
      <c r="Z30" s="95">
        <v>0</v>
      </c>
      <c r="AA30" s="95"/>
      <c r="AB30" s="95"/>
      <c r="AC30" s="95"/>
      <c r="AD30" s="95"/>
      <c r="AE30" s="96">
        <v>0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 t="s">
        <v>173</v>
      </c>
      <c r="AO30" s="97"/>
      <c r="AP30" s="97"/>
      <c r="AQ30" s="97"/>
      <c r="AR30" s="98"/>
      <c r="AS30" s="96">
        <v>0</v>
      </c>
      <c r="AT30" s="97"/>
      <c r="AU30" s="97"/>
      <c r="AV30" s="97"/>
      <c r="AW30" s="98"/>
      <c r="AX30" s="96">
        <v>0</v>
      </c>
      <c r="AY30" s="97"/>
      <c r="AZ30" s="97"/>
      <c r="BA30" s="98"/>
      <c r="BB30" s="96">
        <f>IF(ISNUMBER(AN30),AN30,0)+IF(ISNUMBER(AS30),AS30,0)</f>
        <v>0</v>
      </c>
      <c r="BC30" s="97"/>
      <c r="BD30" s="97"/>
      <c r="BE30" s="97"/>
      <c r="BF30" s="98"/>
      <c r="BG30" s="96" t="s">
        <v>173</v>
      </c>
      <c r="BH30" s="97"/>
      <c r="BI30" s="97"/>
      <c r="BJ30" s="97"/>
      <c r="BK30" s="98"/>
      <c r="BL30" s="96">
        <v>22000</v>
      </c>
      <c r="BM30" s="97"/>
      <c r="BN30" s="97"/>
      <c r="BO30" s="97"/>
      <c r="BP30" s="98"/>
      <c r="BQ30" s="96">
        <v>0</v>
      </c>
      <c r="BR30" s="97"/>
      <c r="BS30" s="97"/>
      <c r="BT30" s="98"/>
      <c r="BU30" s="96">
        <f>IF(ISNUMBER(BG30),BG30,0)+IF(ISNUMBER(BL30),BL30,0)</f>
        <v>22000</v>
      </c>
      <c r="BV30" s="97"/>
      <c r="BW30" s="97"/>
      <c r="BX30" s="97"/>
      <c r="BY30" s="98"/>
      <c r="CA30" s="99" t="s">
        <v>22</v>
      </c>
    </row>
    <row r="31" spans="1:79" s="99" customFormat="1" ht="38.25" customHeight="1" x14ac:dyDescent="0.2">
      <c r="A31" s="89">
        <v>602400</v>
      </c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22000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22000</v>
      </c>
      <c r="BV31" s="97"/>
      <c r="BW31" s="97"/>
      <c r="BX31" s="97"/>
      <c r="BY31" s="98"/>
    </row>
    <row r="32" spans="1:79" s="6" customFormat="1" ht="12.75" customHeight="1" x14ac:dyDescent="0.2">
      <c r="A32" s="86"/>
      <c r="B32" s="87"/>
      <c r="C32" s="87"/>
      <c r="D32" s="88"/>
      <c r="E32" s="100" t="s">
        <v>147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2"/>
      <c r="U32" s="103">
        <v>0</v>
      </c>
      <c r="V32" s="103"/>
      <c r="W32" s="103"/>
      <c r="X32" s="103"/>
      <c r="Y32" s="103"/>
      <c r="Z32" s="103">
        <v>0</v>
      </c>
      <c r="AA32" s="103"/>
      <c r="AB32" s="103"/>
      <c r="AC32" s="103"/>
      <c r="AD32" s="103"/>
      <c r="AE32" s="104">
        <v>0</v>
      </c>
      <c r="AF32" s="105"/>
      <c r="AG32" s="105"/>
      <c r="AH32" s="106"/>
      <c r="AI32" s="104">
        <f>IF(ISNUMBER(U32),U32,0)+IF(ISNUMBER(Z32),Z32,0)</f>
        <v>0</v>
      </c>
      <c r="AJ32" s="105"/>
      <c r="AK32" s="105"/>
      <c r="AL32" s="105"/>
      <c r="AM32" s="106"/>
      <c r="AN32" s="104">
        <v>0</v>
      </c>
      <c r="AO32" s="105"/>
      <c r="AP32" s="105"/>
      <c r="AQ32" s="105"/>
      <c r="AR32" s="106"/>
      <c r="AS32" s="104">
        <v>0</v>
      </c>
      <c r="AT32" s="105"/>
      <c r="AU32" s="105"/>
      <c r="AV32" s="105"/>
      <c r="AW32" s="106"/>
      <c r="AX32" s="104">
        <v>0</v>
      </c>
      <c r="AY32" s="105"/>
      <c r="AZ32" s="105"/>
      <c r="BA32" s="106"/>
      <c r="BB32" s="104">
        <f>IF(ISNUMBER(AN32),AN32,0)+IF(ISNUMBER(AS32),AS32,0)</f>
        <v>0</v>
      </c>
      <c r="BC32" s="105"/>
      <c r="BD32" s="105"/>
      <c r="BE32" s="105"/>
      <c r="BF32" s="106"/>
      <c r="BG32" s="104">
        <v>0</v>
      </c>
      <c r="BH32" s="105"/>
      <c r="BI32" s="105"/>
      <c r="BJ32" s="105"/>
      <c r="BK32" s="106"/>
      <c r="BL32" s="104">
        <v>22000</v>
      </c>
      <c r="BM32" s="105"/>
      <c r="BN32" s="105"/>
      <c r="BO32" s="105"/>
      <c r="BP32" s="106"/>
      <c r="BQ32" s="104">
        <v>0</v>
      </c>
      <c r="BR32" s="105"/>
      <c r="BS32" s="105"/>
      <c r="BT32" s="106"/>
      <c r="BU32" s="104">
        <f>IF(ISNUMBER(BG32),BG32,0)+IF(ISNUMBER(BL32),BL32,0)</f>
        <v>22000</v>
      </c>
      <c r="BV32" s="105"/>
      <c r="BW32" s="105"/>
      <c r="BX32" s="105"/>
      <c r="BY32" s="106"/>
    </row>
    <row r="34" spans="1:79" ht="14.25" customHeight="1" x14ac:dyDescent="0.2">
      <c r="A34" s="79" t="s">
        <v>235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" customHeight="1" x14ac:dyDescent="0.2">
      <c r="A35" s="44" t="s">
        <v>209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</row>
    <row r="36" spans="1:79" ht="22.5" customHeight="1" x14ac:dyDescent="0.2">
      <c r="A36" s="51" t="s">
        <v>2</v>
      </c>
      <c r="B36" s="52"/>
      <c r="C36" s="52"/>
      <c r="D36" s="53"/>
      <c r="E36" s="51" t="s">
        <v>19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3"/>
      <c r="X36" s="36" t="s">
        <v>231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  <c r="AR36" s="27" t="s">
        <v>236</v>
      </c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</row>
    <row r="37" spans="1:79" ht="36" customHeight="1" x14ac:dyDescent="0.2">
      <c r="A37" s="54"/>
      <c r="B37" s="55"/>
      <c r="C37" s="55"/>
      <c r="D37" s="56"/>
      <c r="E37" s="54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27" t="s">
        <v>4</v>
      </c>
      <c r="Y37" s="27"/>
      <c r="Z37" s="27"/>
      <c r="AA37" s="27"/>
      <c r="AB37" s="27"/>
      <c r="AC37" s="27" t="s">
        <v>3</v>
      </c>
      <c r="AD37" s="27"/>
      <c r="AE37" s="27"/>
      <c r="AF37" s="27"/>
      <c r="AG37" s="27"/>
      <c r="AH37" s="57" t="s">
        <v>116</v>
      </c>
      <c r="AI37" s="58"/>
      <c r="AJ37" s="58"/>
      <c r="AK37" s="58"/>
      <c r="AL37" s="59"/>
      <c r="AM37" s="36" t="s">
        <v>5</v>
      </c>
      <c r="AN37" s="37"/>
      <c r="AO37" s="37"/>
      <c r="AP37" s="37"/>
      <c r="AQ37" s="38"/>
      <c r="AR37" s="36" t="s">
        <v>4</v>
      </c>
      <c r="AS37" s="37"/>
      <c r="AT37" s="37"/>
      <c r="AU37" s="37"/>
      <c r="AV37" s="38"/>
      <c r="AW37" s="36" t="s">
        <v>3</v>
      </c>
      <c r="AX37" s="37"/>
      <c r="AY37" s="37"/>
      <c r="AZ37" s="37"/>
      <c r="BA37" s="38"/>
      <c r="BB37" s="57" t="s">
        <v>116</v>
      </c>
      <c r="BC37" s="58"/>
      <c r="BD37" s="58"/>
      <c r="BE37" s="58"/>
      <c r="BF37" s="59"/>
      <c r="BG37" s="36" t="s">
        <v>96</v>
      </c>
      <c r="BH37" s="37"/>
      <c r="BI37" s="37"/>
      <c r="BJ37" s="37"/>
      <c r="BK37" s="38"/>
    </row>
    <row r="38" spans="1:79" ht="15" customHeight="1" x14ac:dyDescent="0.2">
      <c r="A38" s="36">
        <v>1</v>
      </c>
      <c r="B38" s="37"/>
      <c r="C38" s="37"/>
      <c r="D38" s="38"/>
      <c r="E38" s="36">
        <v>2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27">
        <v>3</v>
      </c>
      <c r="Y38" s="27"/>
      <c r="Z38" s="27"/>
      <c r="AA38" s="27"/>
      <c r="AB38" s="27"/>
      <c r="AC38" s="27">
        <v>4</v>
      </c>
      <c r="AD38" s="27"/>
      <c r="AE38" s="27"/>
      <c r="AF38" s="27"/>
      <c r="AG38" s="27"/>
      <c r="AH38" s="27">
        <v>5</v>
      </c>
      <c r="AI38" s="27"/>
      <c r="AJ38" s="27"/>
      <c r="AK38" s="27"/>
      <c r="AL38" s="27"/>
      <c r="AM38" s="27">
        <v>6</v>
      </c>
      <c r="AN38" s="27"/>
      <c r="AO38" s="27"/>
      <c r="AP38" s="27"/>
      <c r="AQ38" s="27"/>
      <c r="AR38" s="36">
        <v>7</v>
      </c>
      <c r="AS38" s="37"/>
      <c r="AT38" s="37"/>
      <c r="AU38" s="37"/>
      <c r="AV38" s="38"/>
      <c r="AW38" s="36">
        <v>8</v>
      </c>
      <c r="AX38" s="37"/>
      <c r="AY38" s="37"/>
      <c r="AZ38" s="37"/>
      <c r="BA38" s="38"/>
      <c r="BB38" s="36">
        <v>9</v>
      </c>
      <c r="BC38" s="37"/>
      <c r="BD38" s="37"/>
      <c r="BE38" s="37"/>
      <c r="BF38" s="38"/>
      <c r="BG38" s="36">
        <v>10</v>
      </c>
      <c r="BH38" s="37"/>
      <c r="BI38" s="37"/>
      <c r="BJ38" s="37"/>
      <c r="BK38" s="38"/>
    </row>
    <row r="39" spans="1:79" ht="20.25" hidden="1" customHeight="1" x14ac:dyDescent="0.2">
      <c r="A39" s="39" t="s">
        <v>56</v>
      </c>
      <c r="B39" s="40"/>
      <c r="C39" s="40"/>
      <c r="D39" s="41"/>
      <c r="E39" s="39" t="s">
        <v>57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26" t="s">
        <v>60</v>
      </c>
      <c r="Y39" s="26"/>
      <c r="Z39" s="26"/>
      <c r="AA39" s="26"/>
      <c r="AB39" s="26"/>
      <c r="AC39" s="26" t="s">
        <v>61</v>
      </c>
      <c r="AD39" s="26"/>
      <c r="AE39" s="26"/>
      <c r="AF39" s="26"/>
      <c r="AG39" s="26"/>
      <c r="AH39" s="39" t="s">
        <v>94</v>
      </c>
      <c r="AI39" s="40"/>
      <c r="AJ39" s="40"/>
      <c r="AK39" s="40"/>
      <c r="AL39" s="41"/>
      <c r="AM39" s="47" t="s">
        <v>170</v>
      </c>
      <c r="AN39" s="48"/>
      <c r="AO39" s="48"/>
      <c r="AP39" s="48"/>
      <c r="AQ39" s="49"/>
      <c r="AR39" s="39" t="s">
        <v>62</v>
      </c>
      <c r="AS39" s="40"/>
      <c r="AT39" s="40"/>
      <c r="AU39" s="40"/>
      <c r="AV39" s="41"/>
      <c r="AW39" s="39" t="s">
        <v>63</v>
      </c>
      <c r="AX39" s="40"/>
      <c r="AY39" s="40"/>
      <c r="AZ39" s="40"/>
      <c r="BA39" s="41"/>
      <c r="BB39" s="39" t="s">
        <v>95</v>
      </c>
      <c r="BC39" s="40"/>
      <c r="BD39" s="40"/>
      <c r="BE39" s="40"/>
      <c r="BF39" s="41"/>
      <c r="BG39" s="47" t="s">
        <v>170</v>
      </c>
      <c r="BH39" s="48"/>
      <c r="BI39" s="48"/>
      <c r="BJ39" s="48"/>
      <c r="BK39" s="49"/>
      <c r="CA39" t="s">
        <v>23</v>
      </c>
    </row>
    <row r="40" spans="1:79" s="99" customFormat="1" ht="25.5" customHeight="1" x14ac:dyDescent="0.2">
      <c r="A40" s="89"/>
      <c r="B40" s="90"/>
      <c r="C40" s="90"/>
      <c r="D40" s="91"/>
      <c r="E40" s="92" t="s">
        <v>172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4"/>
      <c r="X40" s="96" t="s">
        <v>173</v>
      </c>
      <c r="Y40" s="97"/>
      <c r="Z40" s="97"/>
      <c r="AA40" s="97"/>
      <c r="AB40" s="98"/>
      <c r="AC40" s="96">
        <v>0</v>
      </c>
      <c r="AD40" s="97"/>
      <c r="AE40" s="97"/>
      <c r="AF40" s="97"/>
      <c r="AG40" s="98"/>
      <c r="AH40" s="96">
        <v>0</v>
      </c>
      <c r="AI40" s="97"/>
      <c r="AJ40" s="97"/>
      <c r="AK40" s="97"/>
      <c r="AL40" s="98"/>
      <c r="AM40" s="96">
        <f>IF(ISNUMBER(X40),X40,0)+IF(ISNUMBER(AC40),AC40,0)</f>
        <v>0</v>
      </c>
      <c r="AN40" s="97"/>
      <c r="AO40" s="97"/>
      <c r="AP40" s="97"/>
      <c r="AQ40" s="98"/>
      <c r="AR40" s="96" t="s">
        <v>173</v>
      </c>
      <c r="AS40" s="97"/>
      <c r="AT40" s="97"/>
      <c r="AU40" s="97"/>
      <c r="AV40" s="98"/>
      <c r="AW40" s="96">
        <v>0</v>
      </c>
      <c r="AX40" s="97"/>
      <c r="AY40" s="97"/>
      <c r="AZ40" s="97"/>
      <c r="BA40" s="98"/>
      <c r="BB40" s="96">
        <v>0</v>
      </c>
      <c r="BC40" s="97"/>
      <c r="BD40" s="97"/>
      <c r="BE40" s="97"/>
      <c r="BF40" s="98"/>
      <c r="BG40" s="95">
        <f>IF(ISNUMBER(AR40),AR40,0)+IF(ISNUMBER(AW40),AW40,0)</f>
        <v>0</v>
      </c>
      <c r="BH40" s="95"/>
      <c r="BI40" s="95"/>
      <c r="BJ40" s="95"/>
      <c r="BK40" s="95"/>
      <c r="CA40" s="99" t="s">
        <v>24</v>
      </c>
    </row>
    <row r="41" spans="1:79" s="99" customFormat="1" ht="25.5" customHeight="1" x14ac:dyDescent="0.2">
      <c r="A41" s="89">
        <v>602400</v>
      </c>
      <c r="B41" s="90"/>
      <c r="C41" s="90"/>
      <c r="D41" s="91"/>
      <c r="E41" s="92" t="s">
        <v>174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 t="s">
        <v>173</v>
      </c>
      <c r="Y41" s="97"/>
      <c r="Z41" s="97"/>
      <c r="AA41" s="97"/>
      <c r="AB41" s="98"/>
      <c r="AC41" s="96">
        <v>0</v>
      </c>
      <c r="AD41" s="97"/>
      <c r="AE41" s="97"/>
      <c r="AF41" s="97"/>
      <c r="AG41" s="98"/>
      <c r="AH41" s="96">
        <v>0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 t="s">
        <v>173</v>
      </c>
      <c r="AS41" s="97"/>
      <c r="AT41" s="97"/>
      <c r="AU41" s="97"/>
      <c r="AV41" s="98"/>
      <c r="AW41" s="96">
        <v>0</v>
      </c>
      <c r="AX41" s="97"/>
      <c r="AY41" s="97"/>
      <c r="AZ41" s="97"/>
      <c r="BA41" s="98"/>
      <c r="BB41" s="96">
        <v>0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</row>
    <row r="42" spans="1:79" s="6" customFormat="1" ht="12.75" customHeight="1" x14ac:dyDescent="0.2">
      <c r="A42" s="86"/>
      <c r="B42" s="87"/>
      <c r="C42" s="87"/>
      <c r="D42" s="88"/>
      <c r="E42" s="100" t="s">
        <v>147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2"/>
      <c r="X42" s="104">
        <v>0</v>
      </c>
      <c r="Y42" s="105"/>
      <c r="Z42" s="105"/>
      <c r="AA42" s="105"/>
      <c r="AB42" s="106"/>
      <c r="AC42" s="104">
        <v>0</v>
      </c>
      <c r="AD42" s="105"/>
      <c r="AE42" s="105"/>
      <c r="AF42" s="105"/>
      <c r="AG42" s="106"/>
      <c r="AH42" s="104">
        <v>0</v>
      </c>
      <c r="AI42" s="105"/>
      <c r="AJ42" s="105"/>
      <c r="AK42" s="105"/>
      <c r="AL42" s="106"/>
      <c r="AM42" s="104">
        <f>IF(ISNUMBER(X42),X42,0)+IF(ISNUMBER(AC42),AC42,0)</f>
        <v>0</v>
      </c>
      <c r="AN42" s="105"/>
      <c r="AO42" s="105"/>
      <c r="AP42" s="105"/>
      <c r="AQ42" s="106"/>
      <c r="AR42" s="104">
        <v>0</v>
      </c>
      <c r="AS42" s="105"/>
      <c r="AT42" s="105"/>
      <c r="AU42" s="105"/>
      <c r="AV42" s="106"/>
      <c r="AW42" s="104">
        <v>0</v>
      </c>
      <c r="AX42" s="105"/>
      <c r="AY42" s="105"/>
      <c r="AZ42" s="105"/>
      <c r="BA42" s="106"/>
      <c r="BB42" s="104">
        <v>0</v>
      </c>
      <c r="BC42" s="105"/>
      <c r="BD42" s="105"/>
      <c r="BE42" s="105"/>
      <c r="BF42" s="106"/>
      <c r="BG42" s="103">
        <f>IF(ISNUMBER(AR42),AR42,0)+IF(ISNUMBER(AW42),AW42,0)</f>
        <v>0</v>
      </c>
      <c r="BH42" s="103"/>
      <c r="BI42" s="103"/>
      <c r="BJ42" s="103"/>
      <c r="BK42" s="103"/>
    </row>
    <row r="43" spans="1:79" s="4" customFormat="1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5" spans="1:79" s="3" customFormat="1" ht="14.25" customHeight="1" x14ac:dyDescent="0.2">
      <c r="A45" s="29" t="s">
        <v>117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9"/>
    </row>
    <row r="46" spans="1:79" ht="14.25" customHeight="1" x14ac:dyDescent="0.2">
      <c r="A46" s="29" t="s">
        <v>222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</row>
    <row r="47" spans="1:79" ht="15" customHeight="1" x14ac:dyDescent="0.2">
      <c r="A47" s="31" t="s">
        <v>209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</row>
    <row r="48" spans="1:79" ht="23.1" customHeight="1" x14ac:dyDescent="0.2">
      <c r="A48" s="61" t="s">
        <v>118</v>
      </c>
      <c r="B48" s="62"/>
      <c r="C48" s="62"/>
      <c r="D48" s="63"/>
      <c r="E48" s="27" t="s">
        <v>19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36" t="s">
        <v>210</v>
      </c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8"/>
      <c r="AN48" s="36" t="s">
        <v>213</v>
      </c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8"/>
      <c r="BG48" s="36" t="s">
        <v>221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8"/>
    </row>
    <row r="49" spans="1:79" ht="48.75" customHeight="1" x14ac:dyDescent="0.2">
      <c r="A49" s="64"/>
      <c r="B49" s="65"/>
      <c r="C49" s="65"/>
      <c r="D49" s="6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36" t="s">
        <v>4</v>
      </c>
      <c r="V49" s="37"/>
      <c r="W49" s="37"/>
      <c r="X49" s="37"/>
      <c r="Y49" s="38"/>
      <c r="Z49" s="36" t="s">
        <v>3</v>
      </c>
      <c r="AA49" s="37"/>
      <c r="AB49" s="37"/>
      <c r="AC49" s="37"/>
      <c r="AD49" s="38"/>
      <c r="AE49" s="57" t="s">
        <v>116</v>
      </c>
      <c r="AF49" s="58"/>
      <c r="AG49" s="58"/>
      <c r="AH49" s="59"/>
      <c r="AI49" s="36" t="s">
        <v>5</v>
      </c>
      <c r="AJ49" s="37"/>
      <c r="AK49" s="37"/>
      <c r="AL49" s="37"/>
      <c r="AM49" s="38"/>
      <c r="AN49" s="36" t="s">
        <v>4</v>
      </c>
      <c r="AO49" s="37"/>
      <c r="AP49" s="37"/>
      <c r="AQ49" s="37"/>
      <c r="AR49" s="38"/>
      <c r="AS49" s="36" t="s">
        <v>3</v>
      </c>
      <c r="AT49" s="37"/>
      <c r="AU49" s="37"/>
      <c r="AV49" s="37"/>
      <c r="AW49" s="38"/>
      <c r="AX49" s="57" t="s">
        <v>116</v>
      </c>
      <c r="AY49" s="58"/>
      <c r="AZ49" s="58"/>
      <c r="BA49" s="59"/>
      <c r="BB49" s="36" t="s">
        <v>96</v>
      </c>
      <c r="BC49" s="37"/>
      <c r="BD49" s="37"/>
      <c r="BE49" s="37"/>
      <c r="BF49" s="38"/>
      <c r="BG49" s="36" t="s">
        <v>4</v>
      </c>
      <c r="BH49" s="37"/>
      <c r="BI49" s="37"/>
      <c r="BJ49" s="37"/>
      <c r="BK49" s="38"/>
      <c r="BL49" s="36" t="s">
        <v>3</v>
      </c>
      <c r="BM49" s="37"/>
      <c r="BN49" s="37"/>
      <c r="BO49" s="37"/>
      <c r="BP49" s="38"/>
      <c r="BQ49" s="57" t="s">
        <v>116</v>
      </c>
      <c r="BR49" s="58"/>
      <c r="BS49" s="58"/>
      <c r="BT49" s="59"/>
      <c r="BU49" s="36" t="s">
        <v>97</v>
      </c>
      <c r="BV49" s="37"/>
      <c r="BW49" s="37"/>
      <c r="BX49" s="37"/>
      <c r="BY49" s="38"/>
    </row>
    <row r="50" spans="1:79" ht="15" customHeight="1" x14ac:dyDescent="0.2">
      <c r="A50" s="36">
        <v>1</v>
      </c>
      <c r="B50" s="37"/>
      <c r="C50" s="37"/>
      <c r="D50" s="38"/>
      <c r="E50" s="36">
        <v>2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8"/>
      <c r="U50" s="36">
        <v>3</v>
      </c>
      <c r="V50" s="37"/>
      <c r="W50" s="37"/>
      <c r="X50" s="37"/>
      <c r="Y50" s="38"/>
      <c r="Z50" s="36">
        <v>4</v>
      </c>
      <c r="AA50" s="37"/>
      <c r="AB50" s="37"/>
      <c r="AC50" s="37"/>
      <c r="AD50" s="38"/>
      <c r="AE50" s="36">
        <v>5</v>
      </c>
      <c r="AF50" s="37"/>
      <c r="AG50" s="37"/>
      <c r="AH50" s="38"/>
      <c r="AI50" s="36">
        <v>6</v>
      </c>
      <c r="AJ50" s="37"/>
      <c r="AK50" s="37"/>
      <c r="AL50" s="37"/>
      <c r="AM50" s="38"/>
      <c r="AN50" s="36">
        <v>7</v>
      </c>
      <c r="AO50" s="37"/>
      <c r="AP50" s="37"/>
      <c r="AQ50" s="37"/>
      <c r="AR50" s="38"/>
      <c r="AS50" s="36">
        <v>8</v>
      </c>
      <c r="AT50" s="37"/>
      <c r="AU50" s="37"/>
      <c r="AV50" s="37"/>
      <c r="AW50" s="38"/>
      <c r="AX50" s="36">
        <v>9</v>
      </c>
      <c r="AY50" s="37"/>
      <c r="AZ50" s="37"/>
      <c r="BA50" s="38"/>
      <c r="BB50" s="36">
        <v>10</v>
      </c>
      <c r="BC50" s="37"/>
      <c r="BD50" s="37"/>
      <c r="BE50" s="37"/>
      <c r="BF50" s="38"/>
      <c r="BG50" s="36">
        <v>11</v>
      </c>
      <c r="BH50" s="37"/>
      <c r="BI50" s="37"/>
      <c r="BJ50" s="37"/>
      <c r="BK50" s="38"/>
      <c r="BL50" s="36">
        <v>12</v>
      </c>
      <c r="BM50" s="37"/>
      <c r="BN50" s="37"/>
      <c r="BO50" s="37"/>
      <c r="BP50" s="38"/>
      <c r="BQ50" s="36">
        <v>13</v>
      </c>
      <c r="BR50" s="37"/>
      <c r="BS50" s="37"/>
      <c r="BT50" s="38"/>
      <c r="BU50" s="36">
        <v>14</v>
      </c>
      <c r="BV50" s="37"/>
      <c r="BW50" s="37"/>
      <c r="BX50" s="37"/>
      <c r="BY50" s="38"/>
    </row>
    <row r="51" spans="1:79" s="1" customFormat="1" ht="12.75" hidden="1" customHeight="1" x14ac:dyDescent="0.2">
      <c r="A51" s="39" t="s">
        <v>64</v>
      </c>
      <c r="B51" s="40"/>
      <c r="C51" s="40"/>
      <c r="D51" s="41"/>
      <c r="E51" s="39" t="s">
        <v>57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1"/>
      <c r="U51" s="39" t="s">
        <v>65</v>
      </c>
      <c r="V51" s="40"/>
      <c r="W51" s="40"/>
      <c r="X51" s="40"/>
      <c r="Y51" s="41"/>
      <c r="Z51" s="39" t="s">
        <v>66</v>
      </c>
      <c r="AA51" s="40"/>
      <c r="AB51" s="40"/>
      <c r="AC51" s="40"/>
      <c r="AD51" s="41"/>
      <c r="AE51" s="39" t="s">
        <v>91</v>
      </c>
      <c r="AF51" s="40"/>
      <c r="AG51" s="40"/>
      <c r="AH51" s="41"/>
      <c r="AI51" s="47" t="s">
        <v>169</v>
      </c>
      <c r="AJ51" s="48"/>
      <c r="AK51" s="48"/>
      <c r="AL51" s="48"/>
      <c r="AM51" s="49"/>
      <c r="AN51" s="39" t="s">
        <v>67</v>
      </c>
      <c r="AO51" s="40"/>
      <c r="AP51" s="40"/>
      <c r="AQ51" s="40"/>
      <c r="AR51" s="41"/>
      <c r="AS51" s="39" t="s">
        <v>68</v>
      </c>
      <c r="AT51" s="40"/>
      <c r="AU51" s="40"/>
      <c r="AV51" s="40"/>
      <c r="AW51" s="41"/>
      <c r="AX51" s="39" t="s">
        <v>92</v>
      </c>
      <c r="AY51" s="40"/>
      <c r="AZ51" s="40"/>
      <c r="BA51" s="41"/>
      <c r="BB51" s="47" t="s">
        <v>169</v>
      </c>
      <c r="BC51" s="48"/>
      <c r="BD51" s="48"/>
      <c r="BE51" s="48"/>
      <c r="BF51" s="49"/>
      <c r="BG51" s="39" t="s">
        <v>58</v>
      </c>
      <c r="BH51" s="40"/>
      <c r="BI51" s="40"/>
      <c r="BJ51" s="40"/>
      <c r="BK51" s="41"/>
      <c r="BL51" s="39" t="s">
        <v>59</v>
      </c>
      <c r="BM51" s="40"/>
      <c r="BN51" s="40"/>
      <c r="BO51" s="40"/>
      <c r="BP51" s="41"/>
      <c r="BQ51" s="39" t="s">
        <v>93</v>
      </c>
      <c r="BR51" s="40"/>
      <c r="BS51" s="40"/>
      <c r="BT51" s="41"/>
      <c r="BU51" s="47" t="s">
        <v>169</v>
      </c>
      <c r="BV51" s="48"/>
      <c r="BW51" s="48"/>
      <c r="BX51" s="48"/>
      <c r="BY51" s="49"/>
      <c r="CA51" t="s">
        <v>25</v>
      </c>
    </row>
    <row r="52" spans="1:79" s="99" customFormat="1" ht="12.75" customHeight="1" x14ac:dyDescent="0.2">
      <c r="A52" s="89">
        <v>2240</v>
      </c>
      <c r="B52" s="90"/>
      <c r="C52" s="90"/>
      <c r="D52" s="91"/>
      <c r="E52" s="92" t="s">
        <v>175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0</v>
      </c>
      <c r="AJ52" s="97"/>
      <c r="AK52" s="97"/>
      <c r="AL52" s="97"/>
      <c r="AM52" s="98"/>
      <c r="AN52" s="96">
        <v>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0</v>
      </c>
      <c r="BC52" s="97"/>
      <c r="BD52" s="97"/>
      <c r="BE52" s="97"/>
      <c r="BF52" s="98"/>
      <c r="BG52" s="96">
        <v>22000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22000</v>
      </c>
      <c r="BV52" s="97"/>
      <c r="BW52" s="97"/>
      <c r="BX52" s="97"/>
      <c r="BY52" s="98"/>
      <c r="CA52" s="99" t="s">
        <v>26</v>
      </c>
    </row>
    <row r="53" spans="1:79" s="6" customFormat="1" ht="12.75" customHeight="1" x14ac:dyDescent="0.2">
      <c r="A53" s="86"/>
      <c r="B53" s="87"/>
      <c r="C53" s="87"/>
      <c r="D53" s="88"/>
      <c r="E53" s="100" t="s">
        <v>147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  <c r="U53" s="104">
        <v>0</v>
      </c>
      <c r="V53" s="105"/>
      <c r="W53" s="105"/>
      <c r="X53" s="105"/>
      <c r="Y53" s="106"/>
      <c r="Z53" s="104">
        <v>0</v>
      </c>
      <c r="AA53" s="105"/>
      <c r="AB53" s="105"/>
      <c r="AC53" s="105"/>
      <c r="AD53" s="106"/>
      <c r="AE53" s="104">
        <v>0</v>
      </c>
      <c r="AF53" s="105"/>
      <c r="AG53" s="105"/>
      <c r="AH53" s="106"/>
      <c r="AI53" s="104">
        <f>IF(ISNUMBER(U53),U53,0)+IF(ISNUMBER(Z53),Z53,0)</f>
        <v>0</v>
      </c>
      <c r="AJ53" s="105"/>
      <c r="AK53" s="105"/>
      <c r="AL53" s="105"/>
      <c r="AM53" s="106"/>
      <c r="AN53" s="104">
        <v>0</v>
      </c>
      <c r="AO53" s="105"/>
      <c r="AP53" s="105"/>
      <c r="AQ53" s="105"/>
      <c r="AR53" s="106"/>
      <c r="AS53" s="104">
        <v>0</v>
      </c>
      <c r="AT53" s="105"/>
      <c r="AU53" s="105"/>
      <c r="AV53" s="105"/>
      <c r="AW53" s="106"/>
      <c r="AX53" s="104">
        <v>0</v>
      </c>
      <c r="AY53" s="105"/>
      <c r="AZ53" s="105"/>
      <c r="BA53" s="106"/>
      <c r="BB53" s="104">
        <f>IF(ISNUMBER(AN53),AN53,0)+IF(ISNUMBER(AS53),AS53,0)</f>
        <v>0</v>
      </c>
      <c r="BC53" s="105"/>
      <c r="BD53" s="105"/>
      <c r="BE53" s="105"/>
      <c r="BF53" s="106"/>
      <c r="BG53" s="104">
        <v>22000</v>
      </c>
      <c r="BH53" s="105"/>
      <c r="BI53" s="105"/>
      <c r="BJ53" s="105"/>
      <c r="BK53" s="106"/>
      <c r="BL53" s="104">
        <v>0</v>
      </c>
      <c r="BM53" s="105"/>
      <c r="BN53" s="105"/>
      <c r="BO53" s="105"/>
      <c r="BP53" s="106"/>
      <c r="BQ53" s="104">
        <v>0</v>
      </c>
      <c r="BR53" s="105"/>
      <c r="BS53" s="105"/>
      <c r="BT53" s="106"/>
      <c r="BU53" s="104">
        <f>IF(ISNUMBER(BG53),BG53,0)+IF(ISNUMBER(BL53),BL53,0)</f>
        <v>22000</v>
      </c>
      <c r="BV53" s="105"/>
      <c r="BW53" s="105"/>
      <c r="BX53" s="105"/>
      <c r="BY53" s="106"/>
    </row>
    <row r="55" spans="1:79" ht="14.25" customHeight="1" x14ac:dyDescent="0.2">
      <c r="A55" s="29" t="s">
        <v>223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" customHeight="1" x14ac:dyDescent="0.2">
      <c r="A56" s="44" t="s">
        <v>209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</row>
    <row r="57" spans="1:79" ht="23.1" customHeight="1" x14ac:dyDescent="12.75">
      <c r="A57" s="61" t="s">
        <v>119</v>
      </c>
      <c r="B57" s="62"/>
      <c r="C57" s="62"/>
      <c r="D57" s="62"/>
      <c r="E57" s="63"/>
      <c r="F57" s="27" t="s">
        <v>19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210</v>
      </c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8"/>
      <c r="AN57" s="36" t="s">
        <v>213</v>
      </c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8"/>
      <c r="BG57" s="36" t="s">
        <v>221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8"/>
    </row>
    <row r="58" spans="1:79" ht="51.75" customHeight="1" x14ac:dyDescent="0.2">
      <c r="A58" s="64"/>
      <c r="B58" s="65"/>
      <c r="C58" s="65"/>
      <c r="D58" s="65"/>
      <c r="E58" s="66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4</v>
      </c>
      <c r="V58" s="37"/>
      <c r="W58" s="37"/>
      <c r="X58" s="37"/>
      <c r="Y58" s="38"/>
      <c r="Z58" s="36" t="s">
        <v>3</v>
      </c>
      <c r="AA58" s="37"/>
      <c r="AB58" s="37"/>
      <c r="AC58" s="37"/>
      <c r="AD58" s="38"/>
      <c r="AE58" s="57" t="s">
        <v>116</v>
      </c>
      <c r="AF58" s="58"/>
      <c r="AG58" s="58"/>
      <c r="AH58" s="59"/>
      <c r="AI58" s="36" t="s">
        <v>5</v>
      </c>
      <c r="AJ58" s="37"/>
      <c r="AK58" s="37"/>
      <c r="AL58" s="37"/>
      <c r="AM58" s="38"/>
      <c r="AN58" s="36" t="s">
        <v>4</v>
      </c>
      <c r="AO58" s="37"/>
      <c r="AP58" s="37"/>
      <c r="AQ58" s="37"/>
      <c r="AR58" s="38"/>
      <c r="AS58" s="36" t="s">
        <v>3</v>
      </c>
      <c r="AT58" s="37"/>
      <c r="AU58" s="37"/>
      <c r="AV58" s="37"/>
      <c r="AW58" s="38"/>
      <c r="AX58" s="57" t="s">
        <v>116</v>
      </c>
      <c r="AY58" s="58"/>
      <c r="AZ58" s="58"/>
      <c r="BA58" s="59"/>
      <c r="BB58" s="36" t="s">
        <v>96</v>
      </c>
      <c r="BC58" s="37"/>
      <c r="BD58" s="37"/>
      <c r="BE58" s="37"/>
      <c r="BF58" s="38"/>
      <c r="BG58" s="36" t="s">
        <v>4</v>
      </c>
      <c r="BH58" s="37"/>
      <c r="BI58" s="37"/>
      <c r="BJ58" s="37"/>
      <c r="BK58" s="38"/>
      <c r="BL58" s="36" t="s">
        <v>3</v>
      </c>
      <c r="BM58" s="37"/>
      <c r="BN58" s="37"/>
      <c r="BO58" s="37"/>
      <c r="BP58" s="38"/>
      <c r="BQ58" s="57" t="s">
        <v>116</v>
      </c>
      <c r="BR58" s="58"/>
      <c r="BS58" s="58"/>
      <c r="BT58" s="59"/>
      <c r="BU58" s="27" t="s">
        <v>97</v>
      </c>
      <c r="BV58" s="27"/>
      <c r="BW58" s="27"/>
      <c r="BX58" s="27"/>
      <c r="BY58" s="27"/>
    </row>
    <row r="59" spans="1:79" ht="15" customHeight="1" x14ac:dyDescent="0.2">
      <c r="A59" s="36">
        <v>1</v>
      </c>
      <c r="B59" s="37"/>
      <c r="C59" s="37"/>
      <c r="D59" s="37"/>
      <c r="E59" s="38"/>
      <c r="F59" s="36">
        <v>2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  <c r="U59" s="36">
        <v>3</v>
      </c>
      <c r="V59" s="37"/>
      <c r="W59" s="37"/>
      <c r="X59" s="37"/>
      <c r="Y59" s="38"/>
      <c r="Z59" s="36">
        <v>4</v>
      </c>
      <c r="AA59" s="37"/>
      <c r="AB59" s="37"/>
      <c r="AC59" s="37"/>
      <c r="AD59" s="38"/>
      <c r="AE59" s="36">
        <v>5</v>
      </c>
      <c r="AF59" s="37"/>
      <c r="AG59" s="37"/>
      <c r="AH59" s="38"/>
      <c r="AI59" s="36">
        <v>6</v>
      </c>
      <c r="AJ59" s="37"/>
      <c r="AK59" s="37"/>
      <c r="AL59" s="37"/>
      <c r="AM59" s="38"/>
      <c r="AN59" s="36">
        <v>7</v>
      </c>
      <c r="AO59" s="37"/>
      <c r="AP59" s="37"/>
      <c r="AQ59" s="37"/>
      <c r="AR59" s="38"/>
      <c r="AS59" s="36">
        <v>8</v>
      </c>
      <c r="AT59" s="37"/>
      <c r="AU59" s="37"/>
      <c r="AV59" s="37"/>
      <c r="AW59" s="38"/>
      <c r="AX59" s="36">
        <v>9</v>
      </c>
      <c r="AY59" s="37"/>
      <c r="AZ59" s="37"/>
      <c r="BA59" s="38"/>
      <c r="BB59" s="36">
        <v>10</v>
      </c>
      <c r="BC59" s="37"/>
      <c r="BD59" s="37"/>
      <c r="BE59" s="37"/>
      <c r="BF59" s="38"/>
      <c r="BG59" s="36">
        <v>11</v>
      </c>
      <c r="BH59" s="37"/>
      <c r="BI59" s="37"/>
      <c r="BJ59" s="37"/>
      <c r="BK59" s="38"/>
      <c r="BL59" s="36">
        <v>12</v>
      </c>
      <c r="BM59" s="37"/>
      <c r="BN59" s="37"/>
      <c r="BO59" s="37"/>
      <c r="BP59" s="38"/>
      <c r="BQ59" s="36">
        <v>13</v>
      </c>
      <c r="BR59" s="37"/>
      <c r="BS59" s="37"/>
      <c r="BT59" s="38"/>
      <c r="BU59" s="27">
        <v>14</v>
      </c>
      <c r="BV59" s="27"/>
      <c r="BW59" s="27"/>
      <c r="BX59" s="27"/>
      <c r="BY59" s="27"/>
    </row>
    <row r="60" spans="1:79" s="1" customFormat="1" ht="13.5" hidden="1" customHeight="1" x14ac:dyDescent="0.2">
      <c r="A60" s="39" t="s">
        <v>64</v>
      </c>
      <c r="B60" s="40"/>
      <c r="C60" s="40"/>
      <c r="D60" s="40"/>
      <c r="E60" s="41"/>
      <c r="F60" s="39" t="s">
        <v>57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  <c r="U60" s="39" t="s">
        <v>65</v>
      </c>
      <c r="V60" s="40"/>
      <c r="W60" s="40"/>
      <c r="X60" s="40"/>
      <c r="Y60" s="41"/>
      <c r="Z60" s="39" t="s">
        <v>66</v>
      </c>
      <c r="AA60" s="40"/>
      <c r="AB60" s="40"/>
      <c r="AC60" s="40"/>
      <c r="AD60" s="41"/>
      <c r="AE60" s="39" t="s">
        <v>91</v>
      </c>
      <c r="AF60" s="40"/>
      <c r="AG60" s="40"/>
      <c r="AH60" s="41"/>
      <c r="AI60" s="47" t="s">
        <v>169</v>
      </c>
      <c r="AJ60" s="48"/>
      <c r="AK60" s="48"/>
      <c r="AL60" s="48"/>
      <c r="AM60" s="49"/>
      <c r="AN60" s="39" t="s">
        <v>67</v>
      </c>
      <c r="AO60" s="40"/>
      <c r="AP60" s="40"/>
      <c r="AQ60" s="40"/>
      <c r="AR60" s="41"/>
      <c r="AS60" s="39" t="s">
        <v>68</v>
      </c>
      <c r="AT60" s="40"/>
      <c r="AU60" s="40"/>
      <c r="AV60" s="40"/>
      <c r="AW60" s="41"/>
      <c r="AX60" s="39" t="s">
        <v>92</v>
      </c>
      <c r="AY60" s="40"/>
      <c r="AZ60" s="40"/>
      <c r="BA60" s="41"/>
      <c r="BB60" s="47" t="s">
        <v>169</v>
      </c>
      <c r="BC60" s="48"/>
      <c r="BD60" s="48"/>
      <c r="BE60" s="48"/>
      <c r="BF60" s="49"/>
      <c r="BG60" s="39" t="s">
        <v>58</v>
      </c>
      <c r="BH60" s="40"/>
      <c r="BI60" s="40"/>
      <c r="BJ60" s="40"/>
      <c r="BK60" s="41"/>
      <c r="BL60" s="39" t="s">
        <v>59</v>
      </c>
      <c r="BM60" s="40"/>
      <c r="BN60" s="40"/>
      <c r="BO60" s="40"/>
      <c r="BP60" s="41"/>
      <c r="BQ60" s="39" t="s">
        <v>93</v>
      </c>
      <c r="BR60" s="40"/>
      <c r="BS60" s="40"/>
      <c r="BT60" s="41"/>
      <c r="BU60" s="50" t="s">
        <v>169</v>
      </c>
      <c r="BV60" s="50"/>
      <c r="BW60" s="50"/>
      <c r="BX60" s="50"/>
      <c r="BY60" s="50"/>
      <c r="CA60" t="s">
        <v>27</v>
      </c>
    </row>
    <row r="61" spans="1:79" s="6" customFormat="1" ht="12.75" customHeight="1" x14ac:dyDescent="0.2">
      <c r="A61" s="86"/>
      <c r="B61" s="87"/>
      <c r="C61" s="87"/>
      <c r="D61" s="87"/>
      <c r="E61" s="88"/>
      <c r="F61" s="86" t="s">
        <v>147</v>
      </c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8"/>
      <c r="U61" s="104"/>
      <c r="V61" s="105"/>
      <c r="W61" s="105"/>
      <c r="X61" s="105"/>
      <c r="Y61" s="106"/>
      <c r="Z61" s="104"/>
      <c r="AA61" s="105"/>
      <c r="AB61" s="105"/>
      <c r="AC61" s="105"/>
      <c r="AD61" s="106"/>
      <c r="AE61" s="104"/>
      <c r="AF61" s="105"/>
      <c r="AG61" s="105"/>
      <c r="AH61" s="106"/>
      <c r="AI61" s="104">
        <f>IF(ISNUMBER(U61),U61,0)+IF(ISNUMBER(Z61),Z61,0)</f>
        <v>0</v>
      </c>
      <c r="AJ61" s="105"/>
      <c r="AK61" s="105"/>
      <c r="AL61" s="105"/>
      <c r="AM61" s="106"/>
      <c r="AN61" s="104"/>
      <c r="AO61" s="105"/>
      <c r="AP61" s="105"/>
      <c r="AQ61" s="105"/>
      <c r="AR61" s="106"/>
      <c r="AS61" s="104"/>
      <c r="AT61" s="105"/>
      <c r="AU61" s="105"/>
      <c r="AV61" s="105"/>
      <c r="AW61" s="106"/>
      <c r="AX61" s="104"/>
      <c r="AY61" s="105"/>
      <c r="AZ61" s="105"/>
      <c r="BA61" s="106"/>
      <c r="BB61" s="104">
        <f>IF(ISNUMBER(AN61),AN61,0)+IF(ISNUMBER(AS61),AS61,0)</f>
        <v>0</v>
      </c>
      <c r="BC61" s="105"/>
      <c r="BD61" s="105"/>
      <c r="BE61" s="105"/>
      <c r="BF61" s="106"/>
      <c r="BG61" s="104"/>
      <c r="BH61" s="105"/>
      <c r="BI61" s="105"/>
      <c r="BJ61" s="105"/>
      <c r="BK61" s="106"/>
      <c r="BL61" s="104"/>
      <c r="BM61" s="105"/>
      <c r="BN61" s="105"/>
      <c r="BO61" s="105"/>
      <c r="BP61" s="106"/>
      <c r="BQ61" s="104"/>
      <c r="BR61" s="105"/>
      <c r="BS61" s="105"/>
      <c r="BT61" s="106"/>
      <c r="BU61" s="104">
        <f>IF(ISNUMBER(BG61),BG61,0)+IF(ISNUMBER(BL61),BL61,0)</f>
        <v>0</v>
      </c>
      <c r="BV61" s="105"/>
      <c r="BW61" s="105"/>
      <c r="BX61" s="105"/>
      <c r="BY61" s="106"/>
      <c r="CA61" s="6" t="s">
        <v>28</v>
      </c>
    </row>
    <row r="63" spans="1:79" ht="14.25" customHeight="1" x14ac:dyDescent="0.2">
      <c r="A63" s="29" t="s">
        <v>237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15" customHeight="1" x14ac:dyDescent="0.2">
      <c r="A64" s="44" t="s">
        <v>209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</row>
    <row r="65" spans="1:79" ht="23.1" customHeight="1" x14ac:dyDescent="0.2">
      <c r="A65" s="61" t="s">
        <v>118</v>
      </c>
      <c r="B65" s="62"/>
      <c r="C65" s="62"/>
      <c r="D65" s="63"/>
      <c r="E65" s="51" t="s">
        <v>19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36" t="s">
        <v>231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8"/>
      <c r="AR65" s="27" t="s">
        <v>236</v>
      </c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</row>
    <row r="66" spans="1:79" ht="48.75" customHeight="1" x14ac:dyDescent="0.2">
      <c r="A66" s="64"/>
      <c r="B66" s="65"/>
      <c r="C66" s="65"/>
      <c r="D66" s="66"/>
      <c r="E66" s="54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51" t="s">
        <v>4</v>
      </c>
      <c r="Y66" s="52"/>
      <c r="Z66" s="52"/>
      <c r="AA66" s="52"/>
      <c r="AB66" s="53"/>
      <c r="AC66" s="51" t="s">
        <v>3</v>
      </c>
      <c r="AD66" s="52"/>
      <c r="AE66" s="52"/>
      <c r="AF66" s="52"/>
      <c r="AG66" s="53"/>
      <c r="AH66" s="57" t="s">
        <v>116</v>
      </c>
      <c r="AI66" s="58"/>
      <c r="AJ66" s="58"/>
      <c r="AK66" s="58"/>
      <c r="AL66" s="59"/>
      <c r="AM66" s="36" t="s">
        <v>5</v>
      </c>
      <c r="AN66" s="37"/>
      <c r="AO66" s="37"/>
      <c r="AP66" s="37"/>
      <c r="AQ66" s="38"/>
      <c r="AR66" s="36" t="s">
        <v>4</v>
      </c>
      <c r="AS66" s="37"/>
      <c r="AT66" s="37"/>
      <c r="AU66" s="37"/>
      <c r="AV66" s="38"/>
      <c r="AW66" s="36" t="s">
        <v>3</v>
      </c>
      <c r="AX66" s="37"/>
      <c r="AY66" s="37"/>
      <c r="AZ66" s="37"/>
      <c r="BA66" s="38"/>
      <c r="BB66" s="57" t="s">
        <v>116</v>
      </c>
      <c r="BC66" s="58"/>
      <c r="BD66" s="58"/>
      <c r="BE66" s="58"/>
      <c r="BF66" s="59"/>
      <c r="BG66" s="36" t="s">
        <v>96</v>
      </c>
      <c r="BH66" s="37"/>
      <c r="BI66" s="37"/>
      <c r="BJ66" s="37"/>
      <c r="BK66" s="38"/>
    </row>
    <row r="67" spans="1:79" ht="12.75" customHeight="1" x14ac:dyDescent="0.2">
      <c r="A67" s="36">
        <v>1</v>
      </c>
      <c r="B67" s="37"/>
      <c r="C67" s="37"/>
      <c r="D67" s="38"/>
      <c r="E67" s="36">
        <v>2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6">
        <v>3</v>
      </c>
      <c r="Y67" s="37"/>
      <c r="Z67" s="37"/>
      <c r="AA67" s="37"/>
      <c r="AB67" s="38"/>
      <c r="AC67" s="36">
        <v>4</v>
      </c>
      <c r="AD67" s="37"/>
      <c r="AE67" s="37"/>
      <c r="AF67" s="37"/>
      <c r="AG67" s="38"/>
      <c r="AH67" s="36">
        <v>5</v>
      </c>
      <c r="AI67" s="37"/>
      <c r="AJ67" s="37"/>
      <c r="AK67" s="37"/>
      <c r="AL67" s="38"/>
      <c r="AM67" s="36">
        <v>6</v>
      </c>
      <c r="AN67" s="37"/>
      <c r="AO67" s="37"/>
      <c r="AP67" s="37"/>
      <c r="AQ67" s="38"/>
      <c r="AR67" s="36">
        <v>7</v>
      </c>
      <c r="AS67" s="37"/>
      <c r="AT67" s="37"/>
      <c r="AU67" s="37"/>
      <c r="AV67" s="38"/>
      <c r="AW67" s="36">
        <v>8</v>
      </c>
      <c r="AX67" s="37"/>
      <c r="AY67" s="37"/>
      <c r="AZ67" s="37"/>
      <c r="BA67" s="38"/>
      <c r="BB67" s="36">
        <v>9</v>
      </c>
      <c r="BC67" s="37"/>
      <c r="BD67" s="37"/>
      <c r="BE67" s="37"/>
      <c r="BF67" s="38"/>
      <c r="BG67" s="36">
        <v>10</v>
      </c>
      <c r="BH67" s="37"/>
      <c r="BI67" s="37"/>
      <c r="BJ67" s="37"/>
      <c r="BK67" s="38"/>
    </row>
    <row r="68" spans="1:79" s="1" customFormat="1" ht="12.75" hidden="1" customHeight="1" x14ac:dyDescent="0.2">
      <c r="A68" s="39" t="s">
        <v>64</v>
      </c>
      <c r="B68" s="40"/>
      <c r="C68" s="40"/>
      <c r="D68" s="41"/>
      <c r="E68" s="39" t="s">
        <v>57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68" t="s">
        <v>60</v>
      </c>
      <c r="Y68" s="69"/>
      <c r="Z68" s="69"/>
      <c r="AA68" s="69"/>
      <c r="AB68" s="70"/>
      <c r="AC68" s="68" t="s">
        <v>61</v>
      </c>
      <c r="AD68" s="69"/>
      <c r="AE68" s="69"/>
      <c r="AF68" s="69"/>
      <c r="AG68" s="70"/>
      <c r="AH68" s="39" t="s">
        <v>94</v>
      </c>
      <c r="AI68" s="40"/>
      <c r="AJ68" s="40"/>
      <c r="AK68" s="40"/>
      <c r="AL68" s="41"/>
      <c r="AM68" s="47" t="s">
        <v>170</v>
      </c>
      <c r="AN68" s="48"/>
      <c r="AO68" s="48"/>
      <c r="AP68" s="48"/>
      <c r="AQ68" s="49"/>
      <c r="AR68" s="39" t="s">
        <v>62</v>
      </c>
      <c r="AS68" s="40"/>
      <c r="AT68" s="40"/>
      <c r="AU68" s="40"/>
      <c r="AV68" s="41"/>
      <c r="AW68" s="39" t="s">
        <v>63</v>
      </c>
      <c r="AX68" s="40"/>
      <c r="AY68" s="40"/>
      <c r="AZ68" s="40"/>
      <c r="BA68" s="41"/>
      <c r="BB68" s="39" t="s">
        <v>95</v>
      </c>
      <c r="BC68" s="40"/>
      <c r="BD68" s="40"/>
      <c r="BE68" s="40"/>
      <c r="BF68" s="41"/>
      <c r="BG68" s="47" t="s">
        <v>170</v>
      </c>
      <c r="BH68" s="48"/>
      <c r="BI68" s="48"/>
      <c r="BJ68" s="48"/>
      <c r="BK68" s="49"/>
      <c r="CA68" t="s">
        <v>29</v>
      </c>
    </row>
    <row r="69" spans="1:79" s="99" customFormat="1" ht="12.75" customHeight="1" x14ac:dyDescent="0.2">
      <c r="A69" s="89">
        <v>2240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  <c r="CA69" s="99" t="s">
        <v>30</v>
      </c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0</v>
      </c>
      <c r="AN70" s="105"/>
      <c r="AO70" s="105"/>
      <c r="AP70" s="105"/>
      <c r="AQ70" s="106"/>
      <c r="AR70" s="104">
        <v>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0</v>
      </c>
      <c r="BH70" s="103"/>
      <c r="BI70" s="103"/>
      <c r="BJ70" s="103"/>
      <c r="BK70" s="103"/>
    </row>
    <row r="72" spans="1:79" ht="14.25" customHeight="1" x14ac:dyDescent="0.2">
      <c r="A72" s="29" t="s">
        <v>238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12.75">
      <c r="A73" s="44" t="s">
        <v>209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12.75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231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236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224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12.75">
      <c r="A83" s="44" t="s">
        <v>209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210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213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221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99" customFormat="1" ht="25.5" customHeight="1" x14ac:dyDescent="0.2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0</v>
      </c>
      <c r="AJ88" s="97"/>
      <c r="AK88" s="97"/>
      <c r="AL88" s="97"/>
      <c r="AM88" s="98"/>
      <c r="AN88" s="96">
        <v>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0</v>
      </c>
      <c r="BC88" s="97"/>
      <c r="BD88" s="97"/>
      <c r="BE88" s="97"/>
      <c r="BF88" s="98"/>
      <c r="BG88" s="96">
        <v>0</v>
      </c>
      <c r="BH88" s="97"/>
      <c r="BI88" s="97"/>
      <c r="BJ88" s="97"/>
      <c r="BK88" s="98"/>
      <c r="BL88" s="96">
        <v>22000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22000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0</v>
      </c>
      <c r="AJ89" s="105"/>
      <c r="AK89" s="105"/>
      <c r="AL89" s="105"/>
      <c r="AM89" s="106"/>
      <c r="AN89" s="104">
        <v>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0</v>
      </c>
      <c r="BC89" s="105"/>
      <c r="BD89" s="105"/>
      <c r="BE89" s="105"/>
      <c r="BF89" s="106"/>
      <c r="BG89" s="104">
        <v>0</v>
      </c>
      <c r="BH89" s="105"/>
      <c r="BI89" s="105"/>
      <c r="BJ89" s="105"/>
      <c r="BK89" s="106"/>
      <c r="BL89" s="104">
        <v>22000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22000</v>
      </c>
      <c r="BV89" s="105"/>
      <c r="BW89" s="105"/>
      <c r="BX89" s="105"/>
      <c r="BY89" s="106"/>
    </row>
    <row r="91" spans="1:79" ht="14.25" customHeight="1" x14ac:dyDescent="0.2">
      <c r="A91" s="29" t="s">
        <v>239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12.75">
      <c r="A92" s="75" t="s">
        <v>209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1" t="s">
        <v>6</v>
      </c>
      <c r="B93" s="52"/>
      <c r="C93" s="52"/>
      <c r="D93" s="51" t="s">
        <v>121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27" t="s">
        <v>231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236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4"/>
      <c r="B94" s="55"/>
      <c r="C94" s="55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7" t="s">
        <v>116</v>
      </c>
      <c r="AF94" s="58"/>
      <c r="AG94" s="58"/>
      <c r="AH94" s="58"/>
      <c r="AI94" s="59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7" t="s">
        <v>116</v>
      </c>
      <c r="AZ94" s="58"/>
      <c r="BA94" s="58"/>
      <c r="BB94" s="58"/>
      <c r="BC94" s="59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168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170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170</v>
      </c>
      <c r="BE96" s="50"/>
      <c r="BF96" s="50"/>
      <c r="BG96" s="50"/>
      <c r="BH96" s="50"/>
      <c r="CA96" s="1" t="s">
        <v>35</v>
      </c>
    </row>
    <row r="97" spans="1:79" s="99" customFormat="1" ht="25.5" customHeight="1" x14ac:dyDescent="0.2">
      <c r="A97" s="89">
        <v>1</v>
      </c>
      <c r="B97" s="90"/>
      <c r="C97" s="90"/>
      <c r="D97" s="92" t="s">
        <v>176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0</v>
      </c>
      <c r="AK97" s="110"/>
      <c r="AL97" s="110"/>
      <c r="AM97" s="110"/>
      <c r="AN97" s="110"/>
      <c r="AO97" s="95">
        <v>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0</v>
      </c>
      <c r="AK98" s="85"/>
      <c r="AL98" s="85"/>
      <c r="AM98" s="85"/>
      <c r="AN98" s="85"/>
      <c r="AO98" s="103">
        <v>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0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225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1" t="s">
        <v>6</v>
      </c>
      <c r="B103" s="52"/>
      <c r="C103" s="52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210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213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221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4"/>
      <c r="B104" s="55"/>
      <c r="C104" s="55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178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178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178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177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15" customHeight="1" x14ac:dyDescent="0.2">
      <c r="A108" s="89">
        <v>0</v>
      </c>
      <c r="B108" s="90"/>
      <c r="C108" s="90"/>
      <c r="D108" s="114" t="s">
        <v>179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180</v>
      </c>
      <c r="R108" s="27"/>
      <c r="S108" s="27"/>
      <c r="T108" s="27"/>
      <c r="U108" s="27"/>
      <c r="V108" s="114" t="s">
        <v>181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0</v>
      </c>
      <c r="AQ108" s="115"/>
      <c r="AR108" s="115"/>
      <c r="AS108" s="115"/>
      <c r="AT108" s="115"/>
      <c r="AU108" s="115">
        <v>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0</v>
      </c>
      <c r="BF108" s="115"/>
      <c r="BG108" s="115"/>
      <c r="BH108" s="115"/>
      <c r="BI108" s="115"/>
      <c r="BJ108" s="115">
        <v>190.4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190.4</v>
      </c>
      <c r="BU108" s="115"/>
      <c r="BV108" s="115"/>
      <c r="BW108" s="115"/>
      <c r="BX108" s="115"/>
    </row>
    <row r="109" spans="1:79" s="6" customFormat="1" ht="15" customHeight="1" x14ac:dyDescent="0.2">
      <c r="A109" s="86">
        <v>0</v>
      </c>
      <c r="B109" s="87"/>
      <c r="C109" s="87"/>
      <c r="D109" s="113" t="s">
        <v>182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3"/>
      <c r="W109" s="101"/>
      <c r="X109" s="101"/>
      <c r="Y109" s="101"/>
      <c r="Z109" s="101"/>
      <c r="AA109" s="101"/>
      <c r="AB109" s="101"/>
      <c r="AC109" s="101"/>
      <c r="AD109" s="101"/>
      <c r="AE109" s="10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28.5" customHeight="1" x14ac:dyDescent="0.2">
      <c r="A110" s="89">
        <v>0</v>
      </c>
      <c r="B110" s="90"/>
      <c r="C110" s="90"/>
      <c r="D110" s="114" t="s">
        <v>183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184</v>
      </c>
      <c r="R110" s="27"/>
      <c r="S110" s="27"/>
      <c r="T110" s="27"/>
      <c r="U110" s="27"/>
      <c r="V110" s="114" t="s">
        <v>185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</v>
      </c>
      <c r="AQ110" s="115"/>
      <c r="AR110" s="115"/>
      <c r="AS110" s="115"/>
      <c r="AT110" s="115"/>
      <c r="AU110" s="115">
        <v>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0</v>
      </c>
      <c r="BF110" s="115"/>
      <c r="BG110" s="115"/>
      <c r="BH110" s="115"/>
      <c r="BI110" s="115"/>
      <c r="BJ110" s="115">
        <v>17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17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186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15" customHeight="1" x14ac:dyDescent="0.2">
      <c r="A112" s="89">
        <v>0</v>
      </c>
      <c r="B112" s="90"/>
      <c r="C112" s="90"/>
      <c r="D112" s="114" t="s">
        <v>187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188</v>
      </c>
      <c r="R112" s="27"/>
      <c r="S112" s="27"/>
      <c r="T112" s="27"/>
      <c r="U112" s="27"/>
      <c r="V112" s="114" t="s">
        <v>189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0</v>
      </c>
      <c r="BF112" s="115"/>
      <c r="BG112" s="115"/>
      <c r="BH112" s="115"/>
      <c r="BI112" s="115"/>
      <c r="BJ112" s="115">
        <v>1.3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1.3</v>
      </c>
      <c r="BU112" s="115"/>
      <c r="BV112" s="115"/>
      <c r="BW112" s="115"/>
      <c r="BX112" s="115"/>
    </row>
    <row r="113" spans="1:79" s="6" customFormat="1" ht="15" customHeight="1" x14ac:dyDescent="0.2">
      <c r="A113" s="86">
        <v>0</v>
      </c>
      <c r="B113" s="87"/>
      <c r="C113" s="87"/>
      <c r="D113" s="113" t="s">
        <v>190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8.5" customHeight="1" x14ac:dyDescent="0.2">
      <c r="A114" s="89">
        <v>0</v>
      </c>
      <c r="B114" s="90"/>
      <c r="C114" s="90"/>
      <c r="D114" s="114" t="s">
        <v>191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192</v>
      </c>
      <c r="R114" s="27"/>
      <c r="S114" s="27"/>
      <c r="T114" s="27"/>
      <c r="U114" s="27"/>
      <c r="V114" s="114" t="s">
        <v>193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0</v>
      </c>
      <c r="AQ114" s="115"/>
      <c r="AR114" s="115"/>
      <c r="AS114" s="115"/>
      <c r="AT114" s="115"/>
      <c r="AU114" s="115">
        <v>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0</v>
      </c>
      <c r="BF114" s="115"/>
      <c r="BG114" s="115"/>
      <c r="BH114" s="115"/>
      <c r="BI114" s="115"/>
      <c r="BJ114" s="115">
        <v>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0</v>
      </c>
      <c r="BU114" s="115"/>
      <c r="BV114" s="115"/>
      <c r="BW114" s="115"/>
      <c r="BX114" s="115"/>
    </row>
    <row r="116" spans="1:79" ht="14.25" customHeight="1" x14ac:dyDescent="12.75">
      <c r="A116" s="29" t="s">
        <v>240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1" t="s">
        <v>6</v>
      </c>
      <c r="B117" s="52"/>
      <c r="C117" s="52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231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236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</row>
    <row r="118" spans="1:79" ht="28.5" customHeight="1" x14ac:dyDescent="0.2">
      <c r="A118" s="54"/>
      <c r="B118" s="55"/>
      <c r="C118" s="55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</row>
    <row r="120" spans="1:79" ht="15.7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107</v>
      </c>
      <c r="AG120" s="26"/>
      <c r="AH120" s="26"/>
      <c r="AI120" s="26"/>
      <c r="AJ120" s="26"/>
      <c r="AK120" s="30" t="s">
        <v>108</v>
      </c>
      <c r="AL120" s="30"/>
      <c r="AM120" s="30"/>
      <c r="AN120" s="30"/>
      <c r="AO120" s="30"/>
      <c r="AP120" s="50" t="s">
        <v>178</v>
      </c>
      <c r="AQ120" s="50"/>
      <c r="AR120" s="50"/>
      <c r="AS120" s="50"/>
      <c r="AT120" s="50"/>
      <c r="AU120" s="26" t="s">
        <v>109</v>
      </c>
      <c r="AV120" s="26"/>
      <c r="AW120" s="26"/>
      <c r="AX120" s="26"/>
      <c r="AY120" s="26"/>
      <c r="AZ120" s="30" t="s">
        <v>110</v>
      </c>
      <c r="BA120" s="30"/>
      <c r="BB120" s="30"/>
      <c r="BC120" s="30"/>
      <c r="BD120" s="30"/>
      <c r="BE120" s="50" t="s">
        <v>178</v>
      </c>
      <c r="BF120" s="50"/>
      <c r="BG120" s="50"/>
      <c r="BH120" s="50"/>
      <c r="BI120" s="50"/>
      <c r="CA120" t="s">
        <v>39</v>
      </c>
    </row>
    <row r="121" spans="1:79" s="6" customFormat="1" ht="14.25" x14ac:dyDescent="0.2">
      <c r="A121" s="86">
        <v>0</v>
      </c>
      <c r="B121" s="87"/>
      <c r="C121" s="87"/>
      <c r="D121" s="111" t="s">
        <v>177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CA121" s="6" t="s">
        <v>40</v>
      </c>
    </row>
    <row r="122" spans="1:79" s="99" customFormat="1" ht="14.25" customHeight="1" x14ac:dyDescent="0.2">
      <c r="A122" s="89">
        <v>0</v>
      </c>
      <c r="B122" s="90"/>
      <c r="C122" s="90"/>
      <c r="D122" s="114" t="s">
        <v>179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180</v>
      </c>
      <c r="R122" s="27"/>
      <c r="S122" s="27"/>
      <c r="T122" s="27"/>
      <c r="U122" s="27"/>
      <c r="V122" s="114" t="s">
        <v>181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4.25" x14ac:dyDescent="0.2">
      <c r="A123" s="86">
        <v>0</v>
      </c>
      <c r="B123" s="87"/>
      <c r="C123" s="87"/>
      <c r="D123" s="113" t="s">
        <v>182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28.5" customHeight="1" x14ac:dyDescent="0.2">
      <c r="A124" s="89">
        <v>0</v>
      </c>
      <c r="B124" s="90"/>
      <c r="C124" s="90"/>
      <c r="D124" s="114" t="s">
        <v>183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184</v>
      </c>
      <c r="R124" s="27"/>
      <c r="S124" s="27"/>
      <c r="T124" s="27"/>
      <c r="U124" s="27"/>
      <c r="V124" s="114" t="s">
        <v>185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4.25" x14ac:dyDescent="0.2">
      <c r="A125" s="86">
        <v>0</v>
      </c>
      <c r="B125" s="87"/>
      <c r="C125" s="87"/>
      <c r="D125" s="113" t="s">
        <v>186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14.25" customHeight="1" x14ac:dyDescent="0.2">
      <c r="A126" s="89">
        <v>0</v>
      </c>
      <c r="B126" s="90"/>
      <c r="C126" s="90"/>
      <c r="D126" s="114" t="s">
        <v>187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188</v>
      </c>
      <c r="R126" s="27"/>
      <c r="S126" s="27"/>
      <c r="T126" s="27"/>
      <c r="U126" s="27"/>
      <c r="V126" s="114" t="s">
        <v>189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7" spans="1:79" s="6" customFormat="1" ht="14.25" x14ac:dyDescent="0.2">
      <c r="A127" s="86">
        <v>0</v>
      </c>
      <c r="B127" s="87"/>
      <c r="C127" s="87"/>
      <c r="D127" s="113" t="s">
        <v>190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28.5" customHeight="1" x14ac:dyDescent="0.2">
      <c r="A128" s="89">
        <v>0</v>
      </c>
      <c r="B128" s="90"/>
      <c r="C128" s="90"/>
      <c r="D128" s="114" t="s">
        <v>191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192</v>
      </c>
      <c r="R128" s="27"/>
      <c r="S128" s="27"/>
      <c r="T128" s="27"/>
      <c r="U128" s="27"/>
      <c r="V128" s="114" t="s">
        <v>193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30" spans="1:79" ht="14.25" customHeight="1" x14ac:dyDescent="12.75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">
      <c r="A131" s="44" t="s">
        <v>209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5" customHeight="1" x14ac:dyDescent="0.2">
      <c r="A132" s="51" t="s">
        <v>19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27" t="s">
        <v>210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213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221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231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236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 x14ac:dyDescent="0.2">
      <c r="A136" s="86" t="s">
        <v>147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CA136" s="6" t="s">
        <v>42</v>
      </c>
    </row>
    <row r="137" spans="1:79" s="99" customFormat="1" ht="38.25" customHeight="1" x14ac:dyDescent="0.2">
      <c r="A137" s="92" t="s">
        <v>194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 t="s">
        <v>173</v>
      </c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 t="s">
        <v>173</v>
      </c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 t="s">
        <v>173</v>
      </c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 t="s">
        <v>173</v>
      </c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 t="s">
        <v>173</v>
      </c>
      <c r="BJ137" s="117"/>
      <c r="BK137" s="117"/>
      <c r="BL137" s="117"/>
      <c r="BM137" s="117"/>
      <c r="BN137" s="117"/>
      <c r="BO137" s="117"/>
      <c r="BP137" s="117"/>
      <c r="BQ137" s="117"/>
      <c r="BR137" s="117"/>
    </row>
    <row r="140" spans="1:79" ht="14.25" customHeight="1" x14ac:dyDescent="0.2">
      <c r="A140" s="29" t="s">
        <v>125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 x14ac:dyDescent="0.2">
      <c r="A141" s="51" t="s">
        <v>6</v>
      </c>
      <c r="B141" s="52"/>
      <c r="C141" s="52"/>
      <c r="D141" s="51" t="s">
        <v>10</v>
      </c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27" t="s">
        <v>210</v>
      </c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 t="s">
        <v>214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 t="s">
        <v>226</v>
      </c>
      <c r="AV141" s="27"/>
      <c r="AW141" s="27"/>
      <c r="AX141" s="27"/>
      <c r="AY141" s="27"/>
      <c r="AZ141" s="27"/>
      <c r="BA141" s="27" t="s">
        <v>232</v>
      </c>
      <c r="BB141" s="27"/>
      <c r="BC141" s="27"/>
      <c r="BD141" s="27"/>
      <c r="BE141" s="27"/>
      <c r="BF141" s="27"/>
      <c r="BG141" s="27" t="s">
        <v>241</v>
      </c>
      <c r="BH141" s="27"/>
      <c r="BI141" s="27"/>
      <c r="BJ141" s="27"/>
      <c r="BK141" s="27"/>
      <c r="BL141" s="27"/>
    </row>
    <row r="142" spans="1:79" ht="15" customHeight="1" x14ac:dyDescent="12.75">
      <c r="A142" s="71"/>
      <c r="B142" s="72"/>
      <c r="C142" s="72"/>
      <c r="D142" s="71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3"/>
      <c r="W142" s="27" t="s">
        <v>4</v>
      </c>
      <c r="X142" s="27"/>
      <c r="Y142" s="27"/>
      <c r="Z142" s="27"/>
      <c r="AA142" s="27"/>
      <c r="AB142" s="27"/>
      <c r="AC142" s="27" t="s">
        <v>3</v>
      </c>
      <c r="AD142" s="27"/>
      <c r="AE142" s="27"/>
      <c r="AF142" s="27"/>
      <c r="AG142" s="27"/>
      <c r="AH142" s="27"/>
      <c r="AI142" s="27" t="s">
        <v>4</v>
      </c>
      <c r="AJ142" s="27"/>
      <c r="AK142" s="27"/>
      <c r="AL142" s="27"/>
      <c r="AM142" s="27"/>
      <c r="AN142" s="27"/>
      <c r="AO142" s="27" t="s">
        <v>3</v>
      </c>
      <c r="AP142" s="27"/>
      <c r="AQ142" s="27"/>
      <c r="AR142" s="27"/>
      <c r="AS142" s="27"/>
      <c r="AT142" s="27"/>
      <c r="AU142" s="74" t="s">
        <v>4</v>
      </c>
      <c r="AV142" s="74"/>
      <c r="AW142" s="74"/>
      <c r="AX142" s="74" t="s">
        <v>3</v>
      </c>
      <c r="AY142" s="74"/>
      <c r="AZ142" s="74"/>
      <c r="BA142" s="74" t="s">
        <v>4</v>
      </c>
      <c r="BB142" s="74"/>
      <c r="BC142" s="74"/>
      <c r="BD142" s="74" t="s">
        <v>3</v>
      </c>
      <c r="BE142" s="74"/>
      <c r="BF142" s="74"/>
      <c r="BG142" s="74" t="s">
        <v>4</v>
      </c>
      <c r="BH142" s="74"/>
      <c r="BI142" s="74"/>
      <c r="BJ142" s="74" t="s">
        <v>3</v>
      </c>
      <c r="BK142" s="74"/>
      <c r="BL142" s="74"/>
    </row>
    <row r="143" spans="1:79" ht="57" customHeight="1" x14ac:dyDescent="12.75">
      <c r="A143" s="54"/>
      <c r="B143" s="55"/>
      <c r="C143" s="55"/>
      <c r="D143" s="54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27" t="s">
        <v>12</v>
      </c>
      <c r="X143" s="27"/>
      <c r="Y143" s="27"/>
      <c r="Z143" s="27" t="s">
        <v>11</v>
      </c>
      <c r="AA143" s="27"/>
      <c r="AB143" s="27"/>
      <c r="AC143" s="27" t="s">
        <v>12</v>
      </c>
      <c r="AD143" s="27"/>
      <c r="AE143" s="27"/>
      <c r="AF143" s="27" t="s">
        <v>11</v>
      </c>
      <c r="AG143" s="27"/>
      <c r="AH143" s="27"/>
      <c r="AI143" s="27" t="s">
        <v>12</v>
      </c>
      <c r="AJ143" s="27"/>
      <c r="AK143" s="27"/>
      <c r="AL143" s="27" t="s">
        <v>11</v>
      </c>
      <c r="AM143" s="27"/>
      <c r="AN143" s="27"/>
      <c r="AO143" s="27" t="s">
        <v>12</v>
      </c>
      <c r="AP143" s="27"/>
      <c r="AQ143" s="27"/>
      <c r="AR143" s="27" t="s">
        <v>11</v>
      </c>
      <c r="AS143" s="27"/>
      <c r="AT143" s="2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">
      <c r="A144" s="36">
        <v>1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8"/>
      <c r="W144" s="27">
        <v>3</v>
      </c>
      <c r="X144" s="27"/>
      <c r="Y144" s="27"/>
      <c r="Z144" s="27">
        <v>4</v>
      </c>
      <c r="AA144" s="27"/>
      <c r="AB144" s="27"/>
      <c r="AC144" s="27">
        <v>5</v>
      </c>
      <c r="AD144" s="27"/>
      <c r="AE144" s="27"/>
      <c r="AF144" s="27">
        <v>6</v>
      </c>
      <c r="AG144" s="27"/>
      <c r="AH144" s="27"/>
      <c r="AI144" s="27">
        <v>7</v>
      </c>
      <c r="AJ144" s="27"/>
      <c r="AK144" s="27"/>
      <c r="AL144" s="27">
        <v>8</v>
      </c>
      <c r="AM144" s="27"/>
      <c r="AN144" s="27"/>
      <c r="AO144" s="27">
        <v>9</v>
      </c>
      <c r="AP144" s="27"/>
      <c r="AQ144" s="27"/>
      <c r="AR144" s="27">
        <v>10</v>
      </c>
      <c r="AS144" s="27"/>
      <c r="AT144" s="27"/>
      <c r="AU144" s="27">
        <v>11</v>
      </c>
      <c r="AV144" s="27"/>
      <c r="AW144" s="27"/>
      <c r="AX144" s="27">
        <v>12</v>
      </c>
      <c r="AY144" s="27"/>
      <c r="AZ144" s="27"/>
      <c r="BA144" s="27">
        <v>13</v>
      </c>
      <c r="BB144" s="27"/>
      <c r="BC144" s="27"/>
      <c r="BD144" s="27">
        <v>14</v>
      </c>
      <c r="BE144" s="27"/>
      <c r="BF144" s="27"/>
      <c r="BG144" s="27">
        <v>15</v>
      </c>
      <c r="BH144" s="27"/>
      <c r="BI144" s="27"/>
      <c r="BJ144" s="27">
        <v>16</v>
      </c>
      <c r="BK144" s="27"/>
      <c r="BL144" s="27"/>
    </row>
    <row r="145" spans="1:79" s="1" customFormat="1" ht="12.75" hidden="1" customHeight="1" x14ac:dyDescent="0.2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26" t="s">
        <v>72</v>
      </c>
      <c r="X145" s="26"/>
      <c r="Y145" s="26"/>
      <c r="Z145" s="26" t="s">
        <v>73</v>
      </c>
      <c r="AA145" s="26"/>
      <c r="AB145" s="26"/>
      <c r="AC145" s="30" t="s">
        <v>74</v>
      </c>
      <c r="AD145" s="30"/>
      <c r="AE145" s="30"/>
      <c r="AF145" s="30" t="s">
        <v>75</v>
      </c>
      <c r="AG145" s="30"/>
      <c r="AH145" s="30"/>
      <c r="AI145" s="26" t="s">
        <v>76</v>
      </c>
      <c r="AJ145" s="26"/>
      <c r="AK145" s="26"/>
      <c r="AL145" s="26" t="s">
        <v>77</v>
      </c>
      <c r="AM145" s="26"/>
      <c r="AN145" s="26"/>
      <c r="AO145" s="30" t="s">
        <v>104</v>
      </c>
      <c r="AP145" s="30"/>
      <c r="AQ145" s="30"/>
      <c r="AR145" s="30" t="s">
        <v>78</v>
      </c>
      <c r="AS145" s="30"/>
      <c r="AT145" s="30"/>
      <c r="AU145" s="26" t="s">
        <v>105</v>
      </c>
      <c r="AV145" s="26"/>
      <c r="AW145" s="26"/>
      <c r="AX145" s="30" t="s">
        <v>106</v>
      </c>
      <c r="AY145" s="30"/>
      <c r="AZ145" s="30"/>
      <c r="BA145" s="26" t="s">
        <v>107</v>
      </c>
      <c r="BB145" s="26"/>
      <c r="BC145" s="26"/>
      <c r="BD145" s="30" t="s">
        <v>108</v>
      </c>
      <c r="BE145" s="30"/>
      <c r="BF145" s="30"/>
      <c r="BG145" s="26" t="s">
        <v>109</v>
      </c>
      <c r="BH145" s="26"/>
      <c r="BI145" s="26"/>
      <c r="BJ145" s="30" t="s">
        <v>110</v>
      </c>
      <c r="BK145" s="30"/>
      <c r="BL145" s="30"/>
      <c r="CA145" s="1" t="s">
        <v>103</v>
      </c>
    </row>
    <row r="146" spans="1:79" s="6" customFormat="1" ht="12.75" customHeight="1" x14ac:dyDescent="0.2">
      <c r="A146" s="86">
        <v>1</v>
      </c>
      <c r="B146" s="87"/>
      <c r="C146" s="87"/>
      <c r="D146" s="100" t="s">
        <v>195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CA146" s="6" t="s">
        <v>43</v>
      </c>
    </row>
    <row r="147" spans="1:79" s="99" customFormat="1" ht="25.5" customHeight="1" x14ac:dyDescent="0.2">
      <c r="A147" s="89">
        <v>2</v>
      </c>
      <c r="B147" s="90"/>
      <c r="C147" s="90"/>
      <c r="D147" s="92" t="s">
        <v>196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115" t="s">
        <v>173</v>
      </c>
      <c r="X147" s="115"/>
      <c r="Y147" s="115"/>
      <c r="Z147" s="115" t="s">
        <v>173</v>
      </c>
      <c r="AA147" s="115"/>
      <c r="AB147" s="115"/>
      <c r="AC147" s="115"/>
      <c r="AD147" s="115"/>
      <c r="AE147" s="115"/>
      <c r="AF147" s="115"/>
      <c r="AG147" s="115"/>
      <c r="AH147" s="115"/>
      <c r="AI147" s="115" t="s">
        <v>173</v>
      </c>
      <c r="AJ147" s="115"/>
      <c r="AK147" s="115"/>
      <c r="AL147" s="115" t="s">
        <v>173</v>
      </c>
      <c r="AM147" s="115"/>
      <c r="AN147" s="115"/>
      <c r="AO147" s="115"/>
      <c r="AP147" s="115"/>
      <c r="AQ147" s="115"/>
      <c r="AR147" s="115"/>
      <c r="AS147" s="115"/>
      <c r="AT147" s="115"/>
      <c r="AU147" s="115" t="s">
        <v>173</v>
      </c>
      <c r="AV147" s="115"/>
      <c r="AW147" s="115"/>
      <c r="AX147" s="115"/>
      <c r="AY147" s="115"/>
      <c r="AZ147" s="115"/>
      <c r="BA147" s="115" t="s">
        <v>173</v>
      </c>
      <c r="BB147" s="115"/>
      <c r="BC147" s="115"/>
      <c r="BD147" s="115"/>
      <c r="BE147" s="115"/>
      <c r="BF147" s="115"/>
      <c r="BG147" s="115" t="s">
        <v>173</v>
      </c>
      <c r="BH147" s="115"/>
      <c r="BI147" s="115"/>
      <c r="BJ147" s="115"/>
      <c r="BK147" s="115"/>
      <c r="BL147" s="115"/>
    </row>
    <row r="150" spans="1:79" ht="14.25" customHeight="1" x14ac:dyDescent="0.2">
      <c r="A150" s="29" t="s">
        <v>153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4.25" customHeight="1" x14ac:dyDescent="12.75">
      <c r="A151" s="29" t="s">
        <v>227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9" ht="15" customHeight="1" x14ac:dyDescent="12.75">
      <c r="A152" s="31" t="s">
        <v>209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</row>
    <row r="153" spans="1:79" ht="15" customHeight="1" x14ac:dyDescent="0.2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210</v>
      </c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7"/>
      <c r="AP153" s="36" t="s">
        <v>213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  <c r="BE153" s="36" t="s">
        <v>221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1:79" ht="32.1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  <c r="BE154" s="27" t="s">
        <v>4</v>
      </c>
      <c r="BF154" s="27"/>
      <c r="BG154" s="27"/>
      <c r="BH154" s="27"/>
      <c r="BI154" s="27"/>
      <c r="BJ154" s="27" t="s">
        <v>3</v>
      </c>
      <c r="BK154" s="27"/>
      <c r="BL154" s="27"/>
      <c r="BM154" s="27"/>
      <c r="BN154" s="27"/>
      <c r="BO154" s="27" t="s">
        <v>127</v>
      </c>
      <c r="BP154" s="27"/>
      <c r="BQ154" s="27"/>
      <c r="BR154" s="27"/>
      <c r="BS154" s="27"/>
    </row>
    <row r="155" spans="1:79" ht="15" customHeight="1" x14ac:dyDescent="0.2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</row>
    <row r="156" spans="1:79" s="1" customFormat="1" ht="15" hidden="1" customHeight="1" x14ac:dyDescent="12.75">
      <c r="A156" s="26" t="s">
        <v>69</v>
      </c>
      <c r="B156" s="26"/>
      <c r="C156" s="26"/>
      <c r="D156" s="26"/>
      <c r="E156" s="26"/>
      <c r="F156" s="26"/>
      <c r="G156" s="67" t="s">
        <v>57</v>
      </c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 t="s">
        <v>79</v>
      </c>
      <c r="U156" s="67"/>
      <c r="V156" s="67"/>
      <c r="W156" s="67"/>
      <c r="X156" s="67"/>
      <c r="Y156" s="67"/>
      <c r="Z156" s="67"/>
      <c r="AA156" s="30" t="s">
        <v>65</v>
      </c>
      <c r="AB156" s="30"/>
      <c r="AC156" s="30"/>
      <c r="AD156" s="30"/>
      <c r="AE156" s="30"/>
      <c r="AF156" s="30" t="s">
        <v>66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67</v>
      </c>
      <c r="AQ156" s="30"/>
      <c r="AR156" s="30"/>
      <c r="AS156" s="30"/>
      <c r="AT156" s="30"/>
      <c r="AU156" s="30" t="s">
        <v>68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BE156" s="30" t="s">
        <v>58</v>
      </c>
      <c r="BF156" s="30"/>
      <c r="BG156" s="30"/>
      <c r="BH156" s="30"/>
      <c r="BI156" s="30"/>
      <c r="BJ156" s="30" t="s">
        <v>59</v>
      </c>
      <c r="BK156" s="30"/>
      <c r="BL156" s="30"/>
      <c r="BM156" s="30"/>
      <c r="BN156" s="30"/>
      <c r="BO156" s="50" t="s">
        <v>122</v>
      </c>
      <c r="BP156" s="50"/>
      <c r="BQ156" s="50"/>
      <c r="BR156" s="50"/>
      <c r="BS156" s="50"/>
      <c r="CA156" s="1" t="s">
        <v>44</v>
      </c>
    </row>
    <row r="157" spans="1:79" s="99" customFormat="1" ht="25.5" customHeight="1" x14ac:dyDescent="0.2">
      <c r="A157" s="110">
        <v>1</v>
      </c>
      <c r="B157" s="110"/>
      <c r="C157" s="110"/>
      <c r="D157" s="110"/>
      <c r="E157" s="110"/>
      <c r="F157" s="110"/>
      <c r="G157" s="92" t="s">
        <v>197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118" t="s">
        <v>198</v>
      </c>
      <c r="U157" s="118"/>
      <c r="V157" s="118"/>
      <c r="W157" s="118"/>
      <c r="X157" s="118"/>
      <c r="Y157" s="118"/>
      <c r="Z157" s="118"/>
      <c r="AA157" s="117">
        <v>0</v>
      </c>
      <c r="AB157" s="117"/>
      <c r="AC157" s="117"/>
      <c r="AD157" s="117"/>
      <c r="AE157" s="117"/>
      <c r="AF157" s="117">
        <v>0</v>
      </c>
      <c r="AG157" s="117"/>
      <c r="AH157" s="117"/>
      <c r="AI157" s="117"/>
      <c r="AJ157" s="117"/>
      <c r="AK157" s="117">
        <f>IF(ISNUMBER(AA157),AA157,0)+IF(ISNUMBER(AF157),AF157,0)</f>
        <v>0</v>
      </c>
      <c r="AL157" s="117"/>
      <c r="AM157" s="117"/>
      <c r="AN157" s="117"/>
      <c r="AO157" s="117"/>
      <c r="AP157" s="117">
        <v>0</v>
      </c>
      <c r="AQ157" s="117"/>
      <c r="AR157" s="117"/>
      <c r="AS157" s="117"/>
      <c r="AT157" s="117"/>
      <c r="AU157" s="117">
        <v>0</v>
      </c>
      <c r="AV157" s="117"/>
      <c r="AW157" s="117"/>
      <c r="AX157" s="117"/>
      <c r="AY157" s="117"/>
      <c r="AZ157" s="117">
        <f>IF(ISNUMBER(AP157),AP157,0)+IF(ISNUMBER(AU157),AU157,0)</f>
        <v>0</v>
      </c>
      <c r="BA157" s="117"/>
      <c r="BB157" s="117"/>
      <c r="BC157" s="117"/>
      <c r="BD157" s="117"/>
      <c r="BE157" s="117">
        <v>22000</v>
      </c>
      <c r="BF157" s="117"/>
      <c r="BG157" s="117"/>
      <c r="BH157" s="117"/>
      <c r="BI157" s="117"/>
      <c r="BJ157" s="117">
        <v>0</v>
      </c>
      <c r="BK157" s="117"/>
      <c r="BL157" s="117"/>
      <c r="BM157" s="117"/>
      <c r="BN157" s="117"/>
      <c r="BO157" s="117">
        <f>IF(ISNUMBER(BE157),BE157,0)+IF(ISNUMBER(BJ157),BJ157,0)</f>
        <v>22000</v>
      </c>
      <c r="BP157" s="117"/>
      <c r="BQ157" s="117"/>
      <c r="BR157" s="117"/>
      <c r="BS157" s="117"/>
      <c r="CA157" s="99" t="s">
        <v>45</v>
      </c>
    </row>
    <row r="158" spans="1:79" s="6" customFormat="1" ht="12.75" customHeight="1" x14ac:dyDescent="0.2">
      <c r="A158" s="85"/>
      <c r="B158" s="85"/>
      <c r="C158" s="85"/>
      <c r="D158" s="85"/>
      <c r="E158" s="85"/>
      <c r="F158" s="85"/>
      <c r="G158" s="100" t="s">
        <v>147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2"/>
      <c r="T158" s="119"/>
      <c r="U158" s="119"/>
      <c r="V158" s="119"/>
      <c r="W158" s="119"/>
      <c r="X158" s="119"/>
      <c r="Y158" s="119"/>
      <c r="Z158" s="119"/>
      <c r="AA158" s="116">
        <v>0</v>
      </c>
      <c r="AB158" s="116"/>
      <c r="AC158" s="116"/>
      <c r="AD158" s="116"/>
      <c r="AE158" s="116"/>
      <c r="AF158" s="116">
        <v>0</v>
      </c>
      <c r="AG158" s="116"/>
      <c r="AH158" s="116"/>
      <c r="AI158" s="116"/>
      <c r="AJ158" s="116"/>
      <c r="AK158" s="116">
        <f>IF(ISNUMBER(AA158),AA158,0)+IF(ISNUMBER(AF158),AF158,0)</f>
        <v>0</v>
      </c>
      <c r="AL158" s="116"/>
      <c r="AM158" s="116"/>
      <c r="AN158" s="116"/>
      <c r="AO158" s="116"/>
      <c r="AP158" s="116">
        <v>0</v>
      </c>
      <c r="AQ158" s="116"/>
      <c r="AR158" s="116"/>
      <c r="AS158" s="116"/>
      <c r="AT158" s="116"/>
      <c r="AU158" s="116">
        <v>0</v>
      </c>
      <c r="AV158" s="116"/>
      <c r="AW158" s="116"/>
      <c r="AX158" s="116"/>
      <c r="AY158" s="116"/>
      <c r="AZ158" s="116">
        <f>IF(ISNUMBER(AP158),AP158,0)+IF(ISNUMBER(AU158),AU158,0)</f>
        <v>0</v>
      </c>
      <c r="BA158" s="116"/>
      <c r="BB158" s="116"/>
      <c r="BC158" s="116"/>
      <c r="BD158" s="116"/>
      <c r="BE158" s="116">
        <v>22000</v>
      </c>
      <c r="BF158" s="116"/>
      <c r="BG158" s="116"/>
      <c r="BH158" s="116"/>
      <c r="BI158" s="116"/>
      <c r="BJ158" s="116">
        <v>0</v>
      </c>
      <c r="BK158" s="116"/>
      <c r="BL158" s="116"/>
      <c r="BM158" s="116"/>
      <c r="BN158" s="116"/>
      <c r="BO158" s="116">
        <f>IF(ISNUMBER(BE158),BE158,0)+IF(ISNUMBER(BJ158),BJ158,0)</f>
        <v>22000</v>
      </c>
      <c r="BP158" s="116"/>
      <c r="BQ158" s="116"/>
      <c r="BR158" s="116"/>
      <c r="BS158" s="116"/>
    </row>
    <row r="160" spans="1:79" ht="13.5" customHeight="1" x14ac:dyDescent="0.2">
      <c r="A160" s="29" t="s">
        <v>242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 x14ac:dyDescent="0.2">
      <c r="A161" s="44" t="s">
        <v>209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</row>
    <row r="162" spans="1:79" ht="15" customHeight="1" x14ac:dyDescent="0.2">
      <c r="A162" s="27" t="s">
        <v>6</v>
      </c>
      <c r="B162" s="27"/>
      <c r="C162" s="27"/>
      <c r="D162" s="27"/>
      <c r="E162" s="27"/>
      <c r="F162" s="27"/>
      <c r="G162" s="27" t="s">
        <v>126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 t="s">
        <v>13</v>
      </c>
      <c r="U162" s="27"/>
      <c r="V162" s="27"/>
      <c r="W162" s="27"/>
      <c r="X162" s="27"/>
      <c r="Y162" s="27"/>
      <c r="Z162" s="27"/>
      <c r="AA162" s="36" t="s">
        <v>231</v>
      </c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7"/>
      <c r="AP162" s="36" t="s">
        <v>236</v>
      </c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8"/>
    </row>
    <row r="163" spans="1:79" ht="32.1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 t="s">
        <v>4</v>
      </c>
      <c r="AB163" s="27"/>
      <c r="AC163" s="27"/>
      <c r="AD163" s="27"/>
      <c r="AE163" s="27"/>
      <c r="AF163" s="27" t="s">
        <v>3</v>
      </c>
      <c r="AG163" s="27"/>
      <c r="AH163" s="27"/>
      <c r="AI163" s="27"/>
      <c r="AJ163" s="27"/>
      <c r="AK163" s="27" t="s">
        <v>89</v>
      </c>
      <c r="AL163" s="27"/>
      <c r="AM163" s="27"/>
      <c r="AN163" s="27"/>
      <c r="AO163" s="27"/>
      <c r="AP163" s="27" t="s">
        <v>4</v>
      </c>
      <c r="AQ163" s="27"/>
      <c r="AR163" s="27"/>
      <c r="AS163" s="27"/>
      <c r="AT163" s="27"/>
      <c r="AU163" s="27" t="s">
        <v>3</v>
      </c>
      <c r="AV163" s="27"/>
      <c r="AW163" s="27"/>
      <c r="AX163" s="27"/>
      <c r="AY163" s="27"/>
      <c r="AZ163" s="27" t="s">
        <v>96</v>
      </c>
      <c r="BA163" s="27"/>
      <c r="BB163" s="27"/>
      <c r="BC163" s="27"/>
      <c r="BD163" s="27"/>
    </row>
    <row r="164" spans="1:79" ht="15" customHeight="1" x14ac:dyDescent="0.2">
      <c r="A164" s="27">
        <v>1</v>
      </c>
      <c r="B164" s="27"/>
      <c r="C164" s="27"/>
      <c r="D164" s="27"/>
      <c r="E164" s="27"/>
      <c r="F164" s="27"/>
      <c r="G164" s="27">
        <v>2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>
        <v>3</v>
      </c>
      <c r="U164" s="27"/>
      <c r="V164" s="27"/>
      <c r="W164" s="27"/>
      <c r="X164" s="27"/>
      <c r="Y164" s="27"/>
      <c r="Z164" s="27"/>
      <c r="AA164" s="27">
        <v>4</v>
      </c>
      <c r="AB164" s="27"/>
      <c r="AC164" s="27"/>
      <c r="AD164" s="27"/>
      <c r="AE164" s="27"/>
      <c r="AF164" s="27">
        <v>5</v>
      </c>
      <c r="AG164" s="27"/>
      <c r="AH164" s="27"/>
      <c r="AI164" s="27"/>
      <c r="AJ164" s="27"/>
      <c r="AK164" s="27">
        <v>6</v>
      </c>
      <c r="AL164" s="27"/>
      <c r="AM164" s="27"/>
      <c r="AN164" s="27"/>
      <c r="AO164" s="27"/>
      <c r="AP164" s="27">
        <v>7</v>
      </c>
      <c r="AQ164" s="27"/>
      <c r="AR164" s="27"/>
      <c r="AS164" s="27"/>
      <c r="AT164" s="27"/>
      <c r="AU164" s="27">
        <v>8</v>
      </c>
      <c r="AV164" s="27"/>
      <c r="AW164" s="27"/>
      <c r="AX164" s="27"/>
      <c r="AY164" s="27"/>
      <c r="AZ164" s="27">
        <v>9</v>
      </c>
      <c r="BA164" s="27"/>
      <c r="BB164" s="27"/>
      <c r="BC164" s="27"/>
      <c r="BD164" s="27"/>
    </row>
    <row r="165" spans="1:79" s="1" customFormat="1" ht="12" hidden="1" customHeight="1" x14ac:dyDescent="12.75">
      <c r="A165" s="26" t="s">
        <v>69</v>
      </c>
      <c r="B165" s="26"/>
      <c r="C165" s="26"/>
      <c r="D165" s="26"/>
      <c r="E165" s="26"/>
      <c r="F165" s="26"/>
      <c r="G165" s="67" t="s">
        <v>57</v>
      </c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 t="s">
        <v>79</v>
      </c>
      <c r="U165" s="67"/>
      <c r="V165" s="67"/>
      <c r="W165" s="67"/>
      <c r="X165" s="67"/>
      <c r="Y165" s="67"/>
      <c r="Z165" s="67"/>
      <c r="AA165" s="30" t="s">
        <v>60</v>
      </c>
      <c r="AB165" s="30"/>
      <c r="AC165" s="30"/>
      <c r="AD165" s="30"/>
      <c r="AE165" s="30"/>
      <c r="AF165" s="30" t="s">
        <v>61</v>
      </c>
      <c r="AG165" s="30"/>
      <c r="AH165" s="30"/>
      <c r="AI165" s="30"/>
      <c r="AJ165" s="30"/>
      <c r="AK165" s="50" t="s">
        <v>122</v>
      </c>
      <c r="AL165" s="50"/>
      <c r="AM165" s="50"/>
      <c r="AN165" s="50"/>
      <c r="AO165" s="50"/>
      <c r="AP165" s="30" t="s">
        <v>62</v>
      </c>
      <c r="AQ165" s="30"/>
      <c r="AR165" s="30"/>
      <c r="AS165" s="30"/>
      <c r="AT165" s="30"/>
      <c r="AU165" s="30" t="s">
        <v>63</v>
      </c>
      <c r="AV165" s="30"/>
      <c r="AW165" s="30"/>
      <c r="AX165" s="30"/>
      <c r="AY165" s="30"/>
      <c r="AZ165" s="50" t="s">
        <v>122</v>
      </c>
      <c r="BA165" s="50"/>
      <c r="BB165" s="50"/>
      <c r="BC165" s="50"/>
      <c r="BD165" s="50"/>
      <c r="CA165" s="1" t="s">
        <v>46</v>
      </c>
    </row>
    <row r="166" spans="1:79" s="99" customFormat="1" ht="25.5" customHeight="1" x14ac:dyDescent="0.2">
      <c r="A166" s="110">
        <v>1</v>
      </c>
      <c r="B166" s="110"/>
      <c r="C166" s="110"/>
      <c r="D166" s="110"/>
      <c r="E166" s="110"/>
      <c r="F166" s="110"/>
      <c r="G166" s="92" t="s">
        <v>197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118" t="s">
        <v>198</v>
      </c>
      <c r="U166" s="118"/>
      <c r="V166" s="118"/>
      <c r="W166" s="118"/>
      <c r="X166" s="118"/>
      <c r="Y166" s="118"/>
      <c r="Z166" s="118"/>
      <c r="AA166" s="117">
        <v>0</v>
      </c>
      <c r="AB166" s="117"/>
      <c r="AC166" s="117"/>
      <c r="AD166" s="117"/>
      <c r="AE166" s="117"/>
      <c r="AF166" s="117">
        <v>0</v>
      </c>
      <c r="AG166" s="117"/>
      <c r="AH166" s="117"/>
      <c r="AI166" s="117"/>
      <c r="AJ166" s="117"/>
      <c r="AK166" s="117">
        <f>IF(ISNUMBER(AA166),AA166,0)+IF(ISNUMBER(AF166),AF166,0)</f>
        <v>0</v>
      </c>
      <c r="AL166" s="117"/>
      <c r="AM166" s="117"/>
      <c r="AN166" s="117"/>
      <c r="AO166" s="117"/>
      <c r="AP166" s="117">
        <v>0</v>
      </c>
      <c r="AQ166" s="117"/>
      <c r="AR166" s="117"/>
      <c r="AS166" s="117"/>
      <c r="AT166" s="117"/>
      <c r="AU166" s="117">
        <v>0</v>
      </c>
      <c r="AV166" s="117"/>
      <c r="AW166" s="117"/>
      <c r="AX166" s="117"/>
      <c r="AY166" s="117"/>
      <c r="AZ166" s="117">
        <f>IF(ISNUMBER(AP166),AP166,0)+IF(ISNUMBER(AU166),AU166,0)</f>
        <v>0</v>
      </c>
      <c r="BA166" s="117"/>
      <c r="BB166" s="117"/>
      <c r="BC166" s="117"/>
      <c r="BD166" s="117"/>
      <c r="CA166" s="99" t="s">
        <v>47</v>
      </c>
    </row>
    <row r="167" spans="1:79" s="6" customFormat="1" x14ac:dyDescent="0.2">
      <c r="A167" s="85"/>
      <c r="B167" s="85"/>
      <c r="C167" s="85"/>
      <c r="D167" s="85"/>
      <c r="E167" s="85"/>
      <c r="F167" s="85"/>
      <c r="G167" s="100" t="s">
        <v>147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2"/>
      <c r="T167" s="119"/>
      <c r="U167" s="119"/>
      <c r="V167" s="119"/>
      <c r="W167" s="119"/>
      <c r="X167" s="119"/>
      <c r="Y167" s="119"/>
      <c r="Z167" s="119"/>
      <c r="AA167" s="116">
        <v>0</v>
      </c>
      <c r="AB167" s="116"/>
      <c r="AC167" s="116"/>
      <c r="AD167" s="116"/>
      <c r="AE167" s="116"/>
      <c r="AF167" s="116">
        <v>0</v>
      </c>
      <c r="AG167" s="116"/>
      <c r="AH167" s="116"/>
      <c r="AI167" s="116"/>
      <c r="AJ167" s="116"/>
      <c r="AK167" s="116">
        <f>IF(ISNUMBER(AA167),AA167,0)+IF(ISNUMBER(AF167),AF167,0)</f>
        <v>0</v>
      </c>
      <c r="AL167" s="116"/>
      <c r="AM167" s="116"/>
      <c r="AN167" s="116"/>
      <c r="AO167" s="116"/>
      <c r="AP167" s="116">
        <v>0</v>
      </c>
      <c r="AQ167" s="116"/>
      <c r="AR167" s="116"/>
      <c r="AS167" s="116"/>
      <c r="AT167" s="116"/>
      <c r="AU167" s="116">
        <v>0</v>
      </c>
      <c r="AV167" s="116"/>
      <c r="AW167" s="116"/>
      <c r="AX167" s="116"/>
      <c r="AY167" s="116"/>
      <c r="AZ167" s="116">
        <f>IF(ISNUMBER(AP167),AP167,0)+IF(ISNUMBER(AU167),AU167,0)</f>
        <v>0</v>
      </c>
      <c r="BA167" s="116"/>
      <c r="BB167" s="116"/>
      <c r="BC167" s="116"/>
      <c r="BD167" s="116"/>
    </row>
    <row r="170" spans="1:79" ht="14.25" customHeight="1" x14ac:dyDescent="0.2">
      <c r="A170" s="29" t="s">
        <v>243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">
      <c r="A171" s="44" t="s">
        <v>209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79" ht="23.1" customHeight="1" x14ac:dyDescent="0.2">
      <c r="A172" s="27" t="s">
        <v>128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1" t="s">
        <v>129</v>
      </c>
      <c r="O172" s="52"/>
      <c r="P172" s="52"/>
      <c r="Q172" s="52"/>
      <c r="R172" s="52"/>
      <c r="S172" s="52"/>
      <c r="T172" s="52"/>
      <c r="U172" s="53"/>
      <c r="V172" s="51" t="s">
        <v>130</v>
      </c>
      <c r="W172" s="52"/>
      <c r="X172" s="52"/>
      <c r="Y172" s="52"/>
      <c r="Z172" s="53"/>
      <c r="AA172" s="27" t="s">
        <v>210</v>
      </c>
      <c r="AB172" s="27"/>
      <c r="AC172" s="27"/>
      <c r="AD172" s="27"/>
      <c r="AE172" s="27"/>
      <c r="AF172" s="27"/>
      <c r="AG172" s="27"/>
      <c r="AH172" s="27"/>
      <c r="AI172" s="27"/>
      <c r="AJ172" s="27" t="s">
        <v>213</v>
      </c>
      <c r="AK172" s="27"/>
      <c r="AL172" s="27"/>
      <c r="AM172" s="27"/>
      <c r="AN172" s="27"/>
      <c r="AO172" s="27"/>
      <c r="AP172" s="27"/>
      <c r="AQ172" s="27"/>
      <c r="AR172" s="27"/>
      <c r="AS172" s="27" t="s">
        <v>221</v>
      </c>
      <c r="AT172" s="27"/>
      <c r="AU172" s="27"/>
      <c r="AV172" s="27"/>
      <c r="AW172" s="27"/>
      <c r="AX172" s="27"/>
      <c r="AY172" s="27"/>
      <c r="AZ172" s="27"/>
      <c r="BA172" s="27"/>
      <c r="BB172" s="27" t="s">
        <v>231</v>
      </c>
      <c r="BC172" s="27"/>
      <c r="BD172" s="27"/>
      <c r="BE172" s="27"/>
      <c r="BF172" s="27"/>
      <c r="BG172" s="27"/>
      <c r="BH172" s="27"/>
      <c r="BI172" s="27"/>
      <c r="BJ172" s="27"/>
      <c r="BK172" s="27" t="s">
        <v>236</v>
      </c>
      <c r="BL172" s="27"/>
      <c r="BM172" s="27"/>
      <c r="BN172" s="27"/>
      <c r="BO172" s="27"/>
      <c r="BP172" s="27"/>
      <c r="BQ172" s="27"/>
      <c r="BR172" s="27"/>
      <c r="BS172" s="27"/>
    </row>
    <row r="173" spans="1:79" ht="95.2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4"/>
      <c r="O173" s="55"/>
      <c r="P173" s="55"/>
      <c r="Q173" s="55"/>
      <c r="R173" s="55"/>
      <c r="S173" s="55"/>
      <c r="T173" s="55"/>
      <c r="U173" s="56"/>
      <c r="V173" s="54"/>
      <c r="W173" s="55"/>
      <c r="X173" s="55"/>
      <c r="Y173" s="55"/>
      <c r="Z173" s="56"/>
      <c r="AA173" s="74" t="s">
        <v>133</v>
      </c>
      <c r="AB173" s="74"/>
      <c r="AC173" s="74"/>
      <c r="AD173" s="74"/>
      <c r="AE173" s="74"/>
      <c r="AF173" s="74" t="s">
        <v>134</v>
      </c>
      <c r="AG173" s="74"/>
      <c r="AH173" s="74"/>
      <c r="AI173" s="74"/>
      <c r="AJ173" s="74" t="s">
        <v>133</v>
      </c>
      <c r="AK173" s="74"/>
      <c r="AL173" s="74"/>
      <c r="AM173" s="74"/>
      <c r="AN173" s="74"/>
      <c r="AO173" s="74" t="s">
        <v>134</v>
      </c>
      <c r="AP173" s="74"/>
      <c r="AQ173" s="74"/>
      <c r="AR173" s="74"/>
      <c r="AS173" s="74" t="s">
        <v>133</v>
      </c>
      <c r="AT173" s="74"/>
      <c r="AU173" s="74"/>
      <c r="AV173" s="74"/>
      <c r="AW173" s="74"/>
      <c r="AX173" s="74" t="s">
        <v>134</v>
      </c>
      <c r="AY173" s="74"/>
      <c r="AZ173" s="74"/>
      <c r="BA173" s="74"/>
      <c r="BB173" s="74" t="s">
        <v>133</v>
      </c>
      <c r="BC173" s="74"/>
      <c r="BD173" s="74"/>
      <c r="BE173" s="74"/>
      <c r="BF173" s="74"/>
      <c r="BG173" s="74" t="s">
        <v>134</v>
      </c>
      <c r="BH173" s="74"/>
      <c r="BI173" s="74"/>
      <c r="BJ173" s="74"/>
      <c r="BK173" s="74" t="s">
        <v>133</v>
      </c>
      <c r="BL173" s="74"/>
      <c r="BM173" s="74"/>
      <c r="BN173" s="74"/>
      <c r="BO173" s="74"/>
      <c r="BP173" s="74" t="s">
        <v>134</v>
      </c>
      <c r="BQ173" s="74"/>
      <c r="BR173" s="74"/>
      <c r="BS173" s="74"/>
    </row>
    <row r="174" spans="1:79" ht="15" customHeight="1" x14ac:dyDescent="0.2">
      <c r="A174" s="27">
        <v>1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36">
        <v>2</v>
      </c>
      <c r="O174" s="37"/>
      <c r="P174" s="37"/>
      <c r="Q174" s="37"/>
      <c r="R174" s="37"/>
      <c r="S174" s="37"/>
      <c r="T174" s="37"/>
      <c r="U174" s="38"/>
      <c r="V174" s="27">
        <v>3</v>
      </c>
      <c r="W174" s="27"/>
      <c r="X174" s="27"/>
      <c r="Y174" s="27"/>
      <c r="Z174" s="27"/>
      <c r="AA174" s="27">
        <v>4</v>
      </c>
      <c r="AB174" s="27"/>
      <c r="AC174" s="27"/>
      <c r="AD174" s="27"/>
      <c r="AE174" s="27"/>
      <c r="AF174" s="27">
        <v>5</v>
      </c>
      <c r="AG174" s="27"/>
      <c r="AH174" s="27"/>
      <c r="AI174" s="27"/>
      <c r="AJ174" s="27">
        <v>6</v>
      </c>
      <c r="AK174" s="27"/>
      <c r="AL174" s="27"/>
      <c r="AM174" s="27"/>
      <c r="AN174" s="27"/>
      <c r="AO174" s="27">
        <v>7</v>
      </c>
      <c r="AP174" s="27"/>
      <c r="AQ174" s="27"/>
      <c r="AR174" s="27"/>
      <c r="AS174" s="27">
        <v>8</v>
      </c>
      <c r="AT174" s="27"/>
      <c r="AU174" s="27"/>
      <c r="AV174" s="27"/>
      <c r="AW174" s="27"/>
      <c r="AX174" s="27">
        <v>9</v>
      </c>
      <c r="AY174" s="27"/>
      <c r="AZ174" s="27"/>
      <c r="BA174" s="27"/>
      <c r="BB174" s="27">
        <v>10</v>
      </c>
      <c r="BC174" s="27"/>
      <c r="BD174" s="27"/>
      <c r="BE174" s="27"/>
      <c r="BF174" s="27"/>
      <c r="BG174" s="27">
        <v>11</v>
      </c>
      <c r="BH174" s="27"/>
      <c r="BI174" s="27"/>
      <c r="BJ174" s="27"/>
      <c r="BK174" s="27">
        <v>12</v>
      </c>
      <c r="BL174" s="27"/>
      <c r="BM174" s="27"/>
      <c r="BN174" s="27"/>
      <c r="BO174" s="27"/>
      <c r="BP174" s="27">
        <v>13</v>
      </c>
      <c r="BQ174" s="27"/>
      <c r="BR174" s="27"/>
      <c r="BS174" s="27"/>
    </row>
    <row r="175" spans="1:79" s="1" customFormat="1" ht="12" hidden="1" customHeight="1" x14ac:dyDescent="0.2">
      <c r="A175" s="67" t="s">
        <v>146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26" t="s">
        <v>131</v>
      </c>
      <c r="O175" s="26"/>
      <c r="P175" s="26"/>
      <c r="Q175" s="26"/>
      <c r="R175" s="26"/>
      <c r="S175" s="26"/>
      <c r="T175" s="26"/>
      <c r="U175" s="26"/>
      <c r="V175" s="26" t="s">
        <v>132</v>
      </c>
      <c r="W175" s="26"/>
      <c r="X175" s="26"/>
      <c r="Y175" s="26"/>
      <c r="Z175" s="26"/>
      <c r="AA175" s="30" t="s">
        <v>65</v>
      </c>
      <c r="AB175" s="30"/>
      <c r="AC175" s="30"/>
      <c r="AD175" s="30"/>
      <c r="AE175" s="30"/>
      <c r="AF175" s="30" t="s">
        <v>66</v>
      </c>
      <c r="AG175" s="30"/>
      <c r="AH175" s="30"/>
      <c r="AI175" s="30"/>
      <c r="AJ175" s="30" t="s">
        <v>67</v>
      </c>
      <c r="AK175" s="30"/>
      <c r="AL175" s="30"/>
      <c r="AM175" s="30"/>
      <c r="AN175" s="30"/>
      <c r="AO175" s="30" t="s">
        <v>68</v>
      </c>
      <c r="AP175" s="30"/>
      <c r="AQ175" s="30"/>
      <c r="AR175" s="30"/>
      <c r="AS175" s="30" t="s">
        <v>58</v>
      </c>
      <c r="AT175" s="30"/>
      <c r="AU175" s="30"/>
      <c r="AV175" s="30"/>
      <c r="AW175" s="30"/>
      <c r="AX175" s="30" t="s">
        <v>59</v>
      </c>
      <c r="AY175" s="30"/>
      <c r="AZ175" s="30"/>
      <c r="BA175" s="30"/>
      <c r="BB175" s="30" t="s">
        <v>60</v>
      </c>
      <c r="BC175" s="30"/>
      <c r="BD175" s="30"/>
      <c r="BE175" s="30"/>
      <c r="BF175" s="30"/>
      <c r="BG175" s="30" t="s">
        <v>61</v>
      </c>
      <c r="BH175" s="30"/>
      <c r="BI175" s="30"/>
      <c r="BJ175" s="30"/>
      <c r="BK175" s="30" t="s">
        <v>62</v>
      </c>
      <c r="BL175" s="30"/>
      <c r="BM175" s="30"/>
      <c r="BN175" s="30"/>
      <c r="BO175" s="30"/>
      <c r="BP175" s="30" t="s">
        <v>63</v>
      </c>
      <c r="BQ175" s="30"/>
      <c r="BR175" s="30"/>
      <c r="BS175" s="30"/>
      <c r="CA175" s="1" t="s">
        <v>48</v>
      </c>
    </row>
    <row r="176" spans="1:79" s="6" customFormat="1" ht="12.75" customHeight="1" x14ac:dyDescent="0.2">
      <c r="A176" s="120" t="s">
        <v>147</v>
      </c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86"/>
      <c r="O176" s="87"/>
      <c r="P176" s="87"/>
      <c r="Q176" s="87"/>
      <c r="R176" s="87"/>
      <c r="S176" s="87"/>
      <c r="T176" s="87"/>
      <c r="U176" s="88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2"/>
      <c r="BQ176" s="123"/>
      <c r="BR176" s="123"/>
      <c r="BS176" s="124"/>
      <c r="CA176" s="6" t="s">
        <v>49</v>
      </c>
    </row>
    <row r="179" spans="1:79" ht="35.25" customHeight="1" x14ac:dyDescent="0.2">
      <c r="A179" s="29" t="s">
        <v>244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79" ht="15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34" t="s">
        <v>228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4.25" customHeight="1" x14ac:dyDescent="0.2">
      <c r="A184" s="29" t="s">
        <v>211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31" t="s">
        <v>209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42.95" customHeight="1" x14ac:dyDescent="12.75">
      <c r="A186" s="74" t="s">
        <v>135</v>
      </c>
      <c r="B186" s="74"/>
      <c r="C186" s="74"/>
      <c r="D186" s="74"/>
      <c r="E186" s="74"/>
      <c r="F186" s="74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 t="s">
        <v>15</v>
      </c>
      <c r="U186" s="27"/>
      <c r="V186" s="27"/>
      <c r="W186" s="27"/>
      <c r="X186" s="27"/>
      <c r="Y186" s="27"/>
      <c r="Z186" s="27" t="s">
        <v>14</v>
      </c>
      <c r="AA186" s="27"/>
      <c r="AB186" s="27"/>
      <c r="AC186" s="27"/>
      <c r="AD186" s="27"/>
      <c r="AE186" s="27" t="s">
        <v>136</v>
      </c>
      <c r="AF186" s="27"/>
      <c r="AG186" s="27"/>
      <c r="AH186" s="27"/>
      <c r="AI186" s="27"/>
      <c r="AJ186" s="27"/>
      <c r="AK186" s="27" t="s">
        <v>137</v>
      </c>
      <c r="AL186" s="27"/>
      <c r="AM186" s="27"/>
      <c r="AN186" s="27"/>
      <c r="AO186" s="27"/>
      <c r="AP186" s="27"/>
      <c r="AQ186" s="27" t="s">
        <v>138</v>
      </c>
      <c r="AR186" s="27"/>
      <c r="AS186" s="27"/>
      <c r="AT186" s="27"/>
      <c r="AU186" s="27"/>
      <c r="AV186" s="27"/>
      <c r="AW186" s="27" t="s">
        <v>98</v>
      </c>
      <c r="AX186" s="27"/>
      <c r="AY186" s="27"/>
      <c r="AZ186" s="27"/>
      <c r="BA186" s="27"/>
      <c r="BB186" s="27"/>
      <c r="BC186" s="27"/>
      <c r="BD186" s="27"/>
      <c r="BE186" s="27"/>
      <c r="BF186" s="27"/>
      <c r="BG186" s="27" t="s">
        <v>139</v>
      </c>
      <c r="BH186" s="27"/>
      <c r="BI186" s="27"/>
      <c r="BJ186" s="27"/>
      <c r="BK186" s="27"/>
      <c r="BL186" s="27"/>
    </row>
    <row r="187" spans="1:79" ht="39.950000000000003" customHeight="1" x14ac:dyDescent="0.2">
      <c r="A187" s="74"/>
      <c r="B187" s="74"/>
      <c r="C187" s="74"/>
      <c r="D187" s="74"/>
      <c r="E187" s="74"/>
      <c r="F187" s="74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 t="s">
        <v>17</v>
      </c>
      <c r="AX187" s="27"/>
      <c r="AY187" s="27"/>
      <c r="AZ187" s="27"/>
      <c r="BA187" s="27"/>
      <c r="BB187" s="27" t="s">
        <v>16</v>
      </c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pans="1:79" ht="15" customHeight="1" x14ac:dyDescent="0.2">
      <c r="A188" s="27">
        <v>1</v>
      </c>
      <c r="B188" s="27"/>
      <c r="C188" s="27"/>
      <c r="D188" s="27"/>
      <c r="E188" s="27"/>
      <c r="F188" s="27"/>
      <c r="G188" s="27">
        <v>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>
        <v>3</v>
      </c>
      <c r="U188" s="27"/>
      <c r="V188" s="27"/>
      <c r="W188" s="27"/>
      <c r="X188" s="27"/>
      <c r="Y188" s="27"/>
      <c r="Z188" s="27">
        <v>4</v>
      </c>
      <c r="AA188" s="27"/>
      <c r="AB188" s="27"/>
      <c r="AC188" s="27"/>
      <c r="AD188" s="27"/>
      <c r="AE188" s="27">
        <v>5</v>
      </c>
      <c r="AF188" s="27"/>
      <c r="AG188" s="27"/>
      <c r="AH188" s="27"/>
      <c r="AI188" s="27"/>
      <c r="AJ188" s="27"/>
      <c r="AK188" s="27">
        <v>6</v>
      </c>
      <c r="AL188" s="27"/>
      <c r="AM188" s="27"/>
      <c r="AN188" s="27"/>
      <c r="AO188" s="27"/>
      <c r="AP188" s="27"/>
      <c r="AQ188" s="27">
        <v>7</v>
      </c>
      <c r="AR188" s="27"/>
      <c r="AS188" s="27"/>
      <c r="AT188" s="27"/>
      <c r="AU188" s="27"/>
      <c r="AV188" s="27"/>
      <c r="AW188" s="27">
        <v>8</v>
      </c>
      <c r="AX188" s="27"/>
      <c r="AY188" s="27"/>
      <c r="AZ188" s="27"/>
      <c r="BA188" s="27"/>
      <c r="BB188" s="27">
        <v>9</v>
      </c>
      <c r="BC188" s="27"/>
      <c r="BD188" s="27"/>
      <c r="BE188" s="27"/>
      <c r="BF188" s="27"/>
      <c r="BG188" s="27">
        <v>10</v>
      </c>
      <c r="BH188" s="27"/>
      <c r="BI188" s="27"/>
      <c r="BJ188" s="27"/>
      <c r="BK188" s="27"/>
      <c r="BL188" s="27"/>
    </row>
    <row r="189" spans="1:79" s="1" customFormat="1" ht="12" hidden="1" customHeight="1" x14ac:dyDescent="0.2">
      <c r="A189" s="26" t="s">
        <v>64</v>
      </c>
      <c r="B189" s="26"/>
      <c r="C189" s="26"/>
      <c r="D189" s="26"/>
      <c r="E189" s="26"/>
      <c r="F189" s="26"/>
      <c r="G189" s="67" t="s">
        <v>57</v>
      </c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30" t="s">
        <v>80</v>
      </c>
      <c r="U189" s="30"/>
      <c r="V189" s="30"/>
      <c r="W189" s="30"/>
      <c r="X189" s="30"/>
      <c r="Y189" s="30"/>
      <c r="Z189" s="30" t="s">
        <v>81</v>
      </c>
      <c r="AA189" s="30"/>
      <c r="AB189" s="30"/>
      <c r="AC189" s="30"/>
      <c r="AD189" s="30"/>
      <c r="AE189" s="30" t="s">
        <v>82</v>
      </c>
      <c r="AF189" s="30"/>
      <c r="AG189" s="30"/>
      <c r="AH189" s="30"/>
      <c r="AI189" s="30"/>
      <c r="AJ189" s="30"/>
      <c r="AK189" s="30" t="s">
        <v>83</v>
      </c>
      <c r="AL189" s="30"/>
      <c r="AM189" s="30"/>
      <c r="AN189" s="30"/>
      <c r="AO189" s="30"/>
      <c r="AP189" s="30"/>
      <c r="AQ189" s="78" t="s">
        <v>99</v>
      </c>
      <c r="AR189" s="30"/>
      <c r="AS189" s="30"/>
      <c r="AT189" s="30"/>
      <c r="AU189" s="30"/>
      <c r="AV189" s="30"/>
      <c r="AW189" s="30" t="s">
        <v>84</v>
      </c>
      <c r="AX189" s="30"/>
      <c r="AY189" s="30"/>
      <c r="AZ189" s="30"/>
      <c r="BA189" s="30"/>
      <c r="BB189" s="30" t="s">
        <v>85</v>
      </c>
      <c r="BC189" s="30"/>
      <c r="BD189" s="30"/>
      <c r="BE189" s="30"/>
      <c r="BF189" s="30"/>
      <c r="BG189" s="78" t="s">
        <v>100</v>
      </c>
      <c r="BH189" s="30"/>
      <c r="BI189" s="30"/>
      <c r="BJ189" s="30"/>
      <c r="BK189" s="30"/>
      <c r="BL189" s="30"/>
      <c r="CA189" s="1" t="s">
        <v>50</v>
      </c>
    </row>
    <row r="190" spans="1:79" s="6" customFormat="1" ht="12.75" customHeight="1" x14ac:dyDescent="0.2">
      <c r="A190" s="85"/>
      <c r="B190" s="85"/>
      <c r="C190" s="85"/>
      <c r="D190" s="85"/>
      <c r="E190" s="85"/>
      <c r="F190" s="85"/>
      <c r="G190" s="120" t="s">
        <v>147</v>
      </c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>
        <f>IF(ISNUMBER(AK190),AK190,0)-IF(ISNUMBER(AE190),AE190,0)</f>
        <v>0</v>
      </c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>
        <f>IF(ISNUMBER(Z190),Z190,0)+IF(ISNUMBER(AK190),AK190,0)</f>
        <v>0</v>
      </c>
      <c r="BH190" s="116"/>
      <c r="BI190" s="116"/>
      <c r="BJ190" s="116"/>
      <c r="BK190" s="116"/>
      <c r="BL190" s="116"/>
      <c r="CA190" s="6" t="s">
        <v>51</v>
      </c>
    </row>
    <row r="192" spans="1:79" ht="14.25" customHeight="1" x14ac:dyDescent="0.2">
      <c r="A192" s="29" t="s">
        <v>229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">
      <c r="A193" s="31" t="s">
        <v>209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</row>
    <row r="194" spans="1:79" ht="18" customHeight="1" x14ac:dyDescent="0.2">
      <c r="A194" s="27" t="s">
        <v>135</v>
      </c>
      <c r="B194" s="27"/>
      <c r="C194" s="27"/>
      <c r="D194" s="27"/>
      <c r="E194" s="27"/>
      <c r="F194" s="27"/>
      <c r="G194" s="27" t="s">
        <v>19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 t="s">
        <v>215</v>
      </c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 t="s">
        <v>226</v>
      </c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pans="1:79" ht="42.9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 t="s">
        <v>140</v>
      </c>
      <c r="R195" s="27"/>
      <c r="S195" s="27"/>
      <c r="T195" s="27"/>
      <c r="U195" s="27"/>
      <c r="V195" s="74" t="s">
        <v>141</v>
      </c>
      <c r="W195" s="74"/>
      <c r="X195" s="74"/>
      <c r="Y195" s="74"/>
      <c r="Z195" s="27" t="s">
        <v>142</v>
      </c>
      <c r="AA195" s="27"/>
      <c r="AB195" s="27"/>
      <c r="AC195" s="27"/>
      <c r="AD195" s="27"/>
      <c r="AE195" s="27"/>
      <c r="AF195" s="27"/>
      <c r="AG195" s="27"/>
      <c r="AH195" s="27"/>
      <c r="AI195" s="27"/>
      <c r="AJ195" s="27" t="s">
        <v>143</v>
      </c>
      <c r="AK195" s="27"/>
      <c r="AL195" s="27"/>
      <c r="AM195" s="27"/>
      <c r="AN195" s="27"/>
      <c r="AO195" s="27" t="s">
        <v>20</v>
      </c>
      <c r="AP195" s="27"/>
      <c r="AQ195" s="27"/>
      <c r="AR195" s="27"/>
      <c r="AS195" s="27"/>
      <c r="AT195" s="74" t="s">
        <v>144</v>
      </c>
      <c r="AU195" s="74"/>
      <c r="AV195" s="74"/>
      <c r="AW195" s="74"/>
      <c r="AX195" s="27" t="s">
        <v>142</v>
      </c>
      <c r="AY195" s="27"/>
      <c r="AZ195" s="27"/>
      <c r="BA195" s="27"/>
      <c r="BB195" s="27"/>
      <c r="BC195" s="27"/>
      <c r="BD195" s="27"/>
      <c r="BE195" s="27"/>
      <c r="BF195" s="27"/>
      <c r="BG195" s="27"/>
      <c r="BH195" s="27" t="s">
        <v>145</v>
      </c>
      <c r="BI195" s="27"/>
      <c r="BJ195" s="27"/>
      <c r="BK195" s="27"/>
      <c r="BL195" s="27"/>
    </row>
    <row r="196" spans="1:79" ht="63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74"/>
      <c r="W196" s="74"/>
      <c r="X196" s="74"/>
      <c r="Y196" s="74"/>
      <c r="Z196" s="27" t="s">
        <v>17</v>
      </c>
      <c r="AA196" s="27"/>
      <c r="AB196" s="27"/>
      <c r="AC196" s="27"/>
      <c r="AD196" s="27"/>
      <c r="AE196" s="27" t="s">
        <v>16</v>
      </c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74"/>
      <c r="AU196" s="74"/>
      <c r="AV196" s="74"/>
      <c r="AW196" s="74"/>
      <c r="AX196" s="27" t="s">
        <v>17</v>
      </c>
      <c r="AY196" s="27"/>
      <c r="AZ196" s="27"/>
      <c r="BA196" s="27"/>
      <c r="BB196" s="27"/>
      <c r="BC196" s="27" t="s">
        <v>16</v>
      </c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15" customHeight="1" x14ac:dyDescent="0.2">
      <c r="A197" s="27">
        <v>1</v>
      </c>
      <c r="B197" s="27"/>
      <c r="C197" s="27"/>
      <c r="D197" s="27"/>
      <c r="E197" s="27"/>
      <c r="F197" s="27"/>
      <c r="G197" s="27">
        <v>2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>
        <v>3</v>
      </c>
      <c r="R197" s="27"/>
      <c r="S197" s="27"/>
      <c r="T197" s="27"/>
      <c r="U197" s="27"/>
      <c r="V197" s="27">
        <v>4</v>
      </c>
      <c r="W197" s="27"/>
      <c r="X197" s="27"/>
      <c r="Y197" s="27"/>
      <c r="Z197" s="27">
        <v>5</v>
      </c>
      <c r="AA197" s="27"/>
      <c r="AB197" s="27"/>
      <c r="AC197" s="27"/>
      <c r="AD197" s="27"/>
      <c r="AE197" s="27">
        <v>6</v>
      </c>
      <c r="AF197" s="27"/>
      <c r="AG197" s="27"/>
      <c r="AH197" s="27"/>
      <c r="AI197" s="27"/>
      <c r="AJ197" s="27">
        <v>7</v>
      </c>
      <c r="AK197" s="27"/>
      <c r="AL197" s="27"/>
      <c r="AM197" s="27"/>
      <c r="AN197" s="27"/>
      <c r="AO197" s="27">
        <v>8</v>
      </c>
      <c r="AP197" s="27"/>
      <c r="AQ197" s="27"/>
      <c r="AR197" s="27"/>
      <c r="AS197" s="27"/>
      <c r="AT197" s="27">
        <v>9</v>
      </c>
      <c r="AU197" s="27"/>
      <c r="AV197" s="27"/>
      <c r="AW197" s="27"/>
      <c r="AX197" s="27">
        <v>10</v>
      </c>
      <c r="AY197" s="27"/>
      <c r="AZ197" s="27"/>
      <c r="BA197" s="27"/>
      <c r="BB197" s="27"/>
      <c r="BC197" s="27">
        <v>11</v>
      </c>
      <c r="BD197" s="27"/>
      <c r="BE197" s="27"/>
      <c r="BF197" s="27"/>
      <c r="BG197" s="27"/>
      <c r="BH197" s="27">
        <v>12</v>
      </c>
      <c r="BI197" s="27"/>
      <c r="BJ197" s="27"/>
      <c r="BK197" s="27"/>
      <c r="BL197" s="27"/>
    </row>
    <row r="198" spans="1:79" s="1" customFormat="1" ht="12" hidden="1" customHeight="1" x14ac:dyDescent="0.2">
      <c r="A198" s="26" t="s">
        <v>64</v>
      </c>
      <c r="B198" s="26"/>
      <c r="C198" s="26"/>
      <c r="D198" s="26"/>
      <c r="E198" s="26"/>
      <c r="F198" s="26"/>
      <c r="G198" s="67" t="s">
        <v>57</v>
      </c>
      <c r="H198" s="67"/>
      <c r="I198" s="67"/>
      <c r="J198" s="67"/>
      <c r="K198" s="67"/>
      <c r="L198" s="67"/>
      <c r="M198" s="67"/>
      <c r="N198" s="67"/>
      <c r="O198" s="67"/>
      <c r="P198" s="67"/>
      <c r="Q198" s="30" t="s">
        <v>80</v>
      </c>
      <c r="R198" s="30"/>
      <c r="S198" s="30"/>
      <c r="T198" s="30"/>
      <c r="U198" s="30"/>
      <c r="V198" s="30" t="s">
        <v>81</v>
      </c>
      <c r="W198" s="30"/>
      <c r="X198" s="30"/>
      <c r="Y198" s="30"/>
      <c r="Z198" s="30" t="s">
        <v>82</v>
      </c>
      <c r="AA198" s="30"/>
      <c r="AB198" s="30"/>
      <c r="AC198" s="30"/>
      <c r="AD198" s="30"/>
      <c r="AE198" s="30" t="s">
        <v>83</v>
      </c>
      <c r="AF198" s="30"/>
      <c r="AG198" s="30"/>
      <c r="AH198" s="30"/>
      <c r="AI198" s="30"/>
      <c r="AJ198" s="78" t="s">
        <v>101</v>
      </c>
      <c r="AK198" s="30"/>
      <c r="AL198" s="30"/>
      <c r="AM198" s="30"/>
      <c r="AN198" s="30"/>
      <c r="AO198" s="30" t="s">
        <v>84</v>
      </c>
      <c r="AP198" s="30"/>
      <c r="AQ198" s="30"/>
      <c r="AR198" s="30"/>
      <c r="AS198" s="30"/>
      <c r="AT198" s="78" t="s">
        <v>102</v>
      </c>
      <c r="AU198" s="30"/>
      <c r="AV198" s="30"/>
      <c r="AW198" s="30"/>
      <c r="AX198" s="30" t="s">
        <v>85</v>
      </c>
      <c r="AY198" s="30"/>
      <c r="AZ198" s="30"/>
      <c r="BA198" s="30"/>
      <c r="BB198" s="30"/>
      <c r="BC198" s="30" t="s">
        <v>86</v>
      </c>
      <c r="BD198" s="30"/>
      <c r="BE198" s="30"/>
      <c r="BF198" s="30"/>
      <c r="BG198" s="30"/>
      <c r="BH198" s="78" t="s">
        <v>101</v>
      </c>
      <c r="BI198" s="30"/>
      <c r="BJ198" s="30"/>
      <c r="BK198" s="30"/>
      <c r="BL198" s="30"/>
      <c r="CA198" s="1" t="s">
        <v>52</v>
      </c>
    </row>
    <row r="199" spans="1:79" s="99" customFormat="1" ht="25.5" customHeight="1" x14ac:dyDescent="0.2">
      <c r="A199" s="110">
        <v>2240</v>
      </c>
      <c r="B199" s="110"/>
      <c r="C199" s="110"/>
      <c r="D199" s="110"/>
      <c r="E199" s="110"/>
      <c r="F199" s="110"/>
      <c r="G199" s="92" t="s">
        <v>175</v>
      </c>
      <c r="H199" s="93"/>
      <c r="I199" s="93"/>
      <c r="J199" s="93"/>
      <c r="K199" s="93"/>
      <c r="L199" s="93"/>
      <c r="M199" s="93"/>
      <c r="N199" s="93"/>
      <c r="O199" s="93"/>
      <c r="P199" s="94"/>
      <c r="Q199" s="117">
        <v>0</v>
      </c>
      <c r="R199" s="117"/>
      <c r="S199" s="117"/>
      <c r="T199" s="117"/>
      <c r="U199" s="117"/>
      <c r="V199" s="117">
        <v>0</v>
      </c>
      <c r="W199" s="117"/>
      <c r="X199" s="117"/>
      <c r="Y199" s="117"/>
      <c r="Z199" s="117">
        <v>0</v>
      </c>
      <c r="AA199" s="117"/>
      <c r="AB199" s="117"/>
      <c r="AC199" s="117"/>
      <c r="AD199" s="117"/>
      <c r="AE199" s="117">
        <v>0</v>
      </c>
      <c r="AF199" s="117"/>
      <c r="AG199" s="117"/>
      <c r="AH199" s="117"/>
      <c r="AI199" s="117"/>
      <c r="AJ199" s="117">
        <f>IF(ISNUMBER(Q199),Q199,0)-IF(ISNUMBER(Z199),Z199,0)</f>
        <v>0</v>
      </c>
      <c r="AK199" s="117"/>
      <c r="AL199" s="117"/>
      <c r="AM199" s="117"/>
      <c r="AN199" s="117"/>
      <c r="AO199" s="117">
        <v>22000</v>
      </c>
      <c r="AP199" s="117"/>
      <c r="AQ199" s="117"/>
      <c r="AR199" s="117"/>
      <c r="AS199" s="117"/>
      <c r="AT199" s="117">
        <f>IF(ISNUMBER(V199),V199,0)-IF(ISNUMBER(Z199),Z199,0)-IF(ISNUMBER(AE199),AE199,0)</f>
        <v>0</v>
      </c>
      <c r="AU199" s="117"/>
      <c r="AV199" s="117"/>
      <c r="AW199" s="117"/>
      <c r="AX199" s="117">
        <v>0</v>
      </c>
      <c r="AY199" s="117"/>
      <c r="AZ199" s="117"/>
      <c r="BA199" s="117"/>
      <c r="BB199" s="117"/>
      <c r="BC199" s="117">
        <v>0</v>
      </c>
      <c r="BD199" s="117"/>
      <c r="BE199" s="117"/>
      <c r="BF199" s="117"/>
      <c r="BG199" s="117"/>
      <c r="BH199" s="117">
        <f>IF(ISNUMBER(AO199),AO199,0)-IF(ISNUMBER(AX199),AX199,0)</f>
        <v>22000</v>
      </c>
      <c r="BI199" s="117"/>
      <c r="BJ199" s="117"/>
      <c r="BK199" s="117"/>
      <c r="BL199" s="117"/>
      <c r="CA199" s="99" t="s">
        <v>53</v>
      </c>
    </row>
    <row r="200" spans="1:79" s="6" customFormat="1" ht="12.75" customHeight="1" x14ac:dyDescent="0.2">
      <c r="A200" s="85"/>
      <c r="B200" s="85"/>
      <c r="C200" s="85"/>
      <c r="D200" s="85"/>
      <c r="E200" s="85"/>
      <c r="F200" s="85"/>
      <c r="G200" s="100" t="s">
        <v>147</v>
      </c>
      <c r="H200" s="101"/>
      <c r="I200" s="101"/>
      <c r="J200" s="101"/>
      <c r="K200" s="101"/>
      <c r="L200" s="101"/>
      <c r="M200" s="101"/>
      <c r="N200" s="101"/>
      <c r="O200" s="101"/>
      <c r="P200" s="102"/>
      <c r="Q200" s="116">
        <v>0</v>
      </c>
      <c r="R200" s="116"/>
      <c r="S200" s="116"/>
      <c r="T200" s="116"/>
      <c r="U200" s="116"/>
      <c r="V200" s="116">
        <v>0</v>
      </c>
      <c r="W200" s="116"/>
      <c r="X200" s="116"/>
      <c r="Y200" s="116"/>
      <c r="Z200" s="116">
        <v>0</v>
      </c>
      <c r="AA200" s="116"/>
      <c r="AB200" s="116"/>
      <c r="AC200" s="116"/>
      <c r="AD200" s="116"/>
      <c r="AE200" s="116">
        <v>0</v>
      </c>
      <c r="AF200" s="116"/>
      <c r="AG200" s="116"/>
      <c r="AH200" s="116"/>
      <c r="AI200" s="116"/>
      <c r="AJ200" s="116">
        <f>IF(ISNUMBER(Q200),Q200,0)-IF(ISNUMBER(Z200),Z200,0)</f>
        <v>0</v>
      </c>
      <c r="AK200" s="116"/>
      <c r="AL200" s="116"/>
      <c r="AM200" s="116"/>
      <c r="AN200" s="116"/>
      <c r="AO200" s="116">
        <v>22000</v>
      </c>
      <c r="AP200" s="116"/>
      <c r="AQ200" s="116"/>
      <c r="AR200" s="116"/>
      <c r="AS200" s="116"/>
      <c r="AT200" s="116">
        <f>IF(ISNUMBER(V200),V200,0)-IF(ISNUMBER(Z200),Z200,0)-IF(ISNUMBER(AE200),AE200,0)</f>
        <v>0</v>
      </c>
      <c r="AU200" s="116"/>
      <c r="AV200" s="116"/>
      <c r="AW200" s="116"/>
      <c r="AX200" s="116">
        <v>0</v>
      </c>
      <c r="AY200" s="116"/>
      <c r="AZ200" s="116"/>
      <c r="BA200" s="116"/>
      <c r="BB200" s="116"/>
      <c r="BC200" s="116">
        <v>0</v>
      </c>
      <c r="BD200" s="116"/>
      <c r="BE200" s="116"/>
      <c r="BF200" s="116"/>
      <c r="BG200" s="116"/>
      <c r="BH200" s="116">
        <f>IF(ISNUMBER(AO200),AO200,0)-IF(ISNUMBER(AX200),AX200,0)</f>
        <v>22000</v>
      </c>
      <c r="BI200" s="116"/>
      <c r="BJ200" s="116"/>
      <c r="BK200" s="116"/>
      <c r="BL200" s="116"/>
    </row>
    <row r="202" spans="1:79" ht="14.25" customHeight="1" x14ac:dyDescent="12.75">
      <c r="A202" s="29" t="s">
        <v>216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79" ht="15" customHeight="1" x14ac:dyDescent="0.2">
      <c r="A203" s="31" t="s">
        <v>209</v>
      </c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</row>
    <row r="204" spans="1:79" ht="42.95" customHeight="1" x14ac:dyDescent="0.2">
      <c r="A204" s="74" t="s">
        <v>135</v>
      </c>
      <c r="B204" s="74"/>
      <c r="C204" s="74"/>
      <c r="D204" s="74"/>
      <c r="E204" s="74"/>
      <c r="F204" s="74"/>
      <c r="G204" s="27" t="s">
        <v>19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 t="s">
        <v>15</v>
      </c>
      <c r="U204" s="27"/>
      <c r="V204" s="27"/>
      <c r="W204" s="27"/>
      <c r="X204" s="27"/>
      <c r="Y204" s="27"/>
      <c r="Z204" s="27" t="s">
        <v>14</v>
      </c>
      <c r="AA204" s="27"/>
      <c r="AB204" s="27"/>
      <c r="AC204" s="27"/>
      <c r="AD204" s="27"/>
      <c r="AE204" s="27" t="s">
        <v>212</v>
      </c>
      <c r="AF204" s="27"/>
      <c r="AG204" s="27"/>
      <c r="AH204" s="27"/>
      <c r="AI204" s="27"/>
      <c r="AJ204" s="27"/>
      <c r="AK204" s="27" t="s">
        <v>217</v>
      </c>
      <c r="AL204" s="27"/>
      <c r="AM204" s="27"/>
      <c r="AN204" s="27"/>
      <c r="AO204" s="27"/>
      <c r="AP204" s="27"/>
      <c r="AQ204" s="27" t="s">
        <v>230</v>
      </c>
      <c r="AR204" s="27"/>
      <c r="AS204" s="27"/>
      <c r="AT204" s="27"/>
      <c r="AU204" s="27"/>
      <c r="AV204" s="27"/>
      <c r="AW204" s="27" t="s">
        <v>18</v>
      </c>
      <c r="AX204" s="27"/>
      <c r="AY204" s="27"/>
      <c r="AZ204" s="27"/>
      <c r="BA204" s="27"/>
      <c r="BB204" s="27"/>
      <c r="BC204" s="27"/>
      <c r="BD204" s="27"/>
      <c r="BE204" s="27" t="s">
        <v>156</v>
      </c>
      <c r="BF204" s="27"/>
      <c r="BG204" s="27"/>
      <c r="BH204" s="27"/>
      <c r="BI204" s="27"/>
      <c r="BJ204" s="27"/>
      <c r="BK204" s="27"/>
      <c r="BL204" s="27"/>
    </row>
    <row r="205" spans="1:79" ht="21.75" customHeight="1" x14ac:dyDescent="0.2">
      <c r="A205" s="74"/>
      <c r="B205" s="74"/>
      <c r="C205" s="74"/>
      <c r="D205" s="74"/>
      <c r="E205" s="74"/>
      <c r="F205" s="74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</row>
    <row r="206" spans="1:79" ht="15" customHeight="1" x14ac:dyDescent="0.2">
      <c r="A206" s="27">
        <v>1</v>
      </c>
      <c r="B206" s="27"/>
      <c r="C206" s="27"/>
      <c r="D206" s="27"/>
      <c r="E206" s="27"/>
      <c r="F206" s="27"/>
      <c r="G206" s="27">
        <v>2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>
        <v>3</v>
      </c>
      <c r="U206" s="27"/>
      <c r="V206" s="27"/>
      <c r="W206" s="27"/>
      <c r="X206" s="27"/>
      <c r="Y206" s="27"/>
      <c r="Z206" s="27">
        <v>4</v>
      </c>
      <c r="AA206" s="27"/>
      <c r="AB206" s="27"/>
      <c r="AC206" s="27"/>
      <c r="AD206" s="27"/>
      <c r="AE206" s="27">
        <v>5</v>
      </c>
      <c r="AF206" s="27"/>
      <c r="AG206" s="27"/>
      <c r="AH206" s="27"/>
      <c r="AI206" s="27"/>
      <c r="AJ206" s="27"/>
      <c r="AK206" s="27">
        <v>6</v>
      </c>
      <c r="AL206" s="27"/>
      <c r="AM206" s="27"/>
      <c r="AN206" s="27"/>
      <c r="AO206" s="27"/>
      <c r="AP206" s="27"/>
      <c r="AQ206" s="27">
        <v>7</v>
      </c>
      <c r="AR206" s="27"/>
      <c r="AS206" s="27"/>
      <c r="AT206" s="27"/>
      <c r="AU206" s="27"/>
      <c r="AV206" s="27"/>
      <c r="AW206" s="26">
        <v>8</v>
      </c>
      <c r="AX206" s="26"/>
      <c r="AY206" s="26"/>
      <c r="AZ206" s="26"/>
      <c r="BA206" s="26"/>
      <c r="BB206" s="26"/>
      <c r="BC206" s="26"/>
      <c r="BD206" s="26"/>
      <c r="BE206" s="26">
        <v>9</v>
      </c>
      <c r="BF206" s="26"/>
      <c r="BG206" s="26"/>
      <c r="BH206" s="26"/>
      <c r="BI206" s="26"/>
      <c r="BJ206" s="26"/>
      <c r="BK206" s="26"/>
      <c r="BL206" s="26"/>
    </row>
    <row r="207" spans="1:79" s="1" customFormat="1" ht="18.75" hidden="1" customHeight="1" x14ac:dyDescent="0.2">
      <c r="A207" s="26" t="s">
        <v>64</v>
      </c>
      <c r="B207" s="26"/>
      <c r="C207" s="26"/>
      <c r="D207" s="26"/>
      <c r="E207" s="26"/>
      <c r="F207" s="26"/>
      <c r="G207" s="67" t="s">
        <v>57</v>
      </c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30" t="s">
        <v>80</v>
      </c>
      <c r="U207" s="30"/>
      <c r="V207" s="30"/>
      <c r="W207" s="30"/>
      <c r="X207" s="30"/>
      <c r="Y207" s="30"/>
      <c r="Z207" s="30" t="s">
        <v>81</v>
      </c>
      <c r="AA207" s="30"/>
      <c r="AB207" s="30"/>
      <c r="AC207" s="30"/>
      <c r="AD207" s="30"/>
      <c r="AE207" s="30" t="s">
        <v>82</v>
      </c>
      <c r="AF207" s="30"/>
      <c r="AG207" s="30"/>
      <c r="AH207" s="30"/>
      <c r="AI207" s="30"/>
      <c r="AJ207" s="30"/>
      <c r="AK207" s="30" t="s">
        <v>83</v>
      </c>
      <c r="AL207" s="30"/>
      <c r="AM207" s="30"/>
      <c r="AN207" s="30"/>
      <c r="AO207" s="30"/>
      <c r="AP207" s="30"/>
      <c r="AQ207" s="30" t="s">
        <v>84</v>
      </c>
      <c r="AR207" s="30"/>
      <c r="AS207" s="30"/>
      <c r="AT207" s="30"/>
      <c r="AU207" s="30"/>
      <c r="AV207" s="30"/>
      <c r="AW207" s="67" t="s">
        <v>87</v>
      </c>
      <c r="AX207" s="67"/>
      <c r="AY207" s="67"/>
      <c r="AZ207" s="67"/>
      <c r="BA207" s="67"/>
      <c r="BB207" s="67"/>
      <c r="BC207" s="67"/>
      <c r="BD207" s="67"/>
      <c r="BE207" s="67" t="s">
        <v>88</v>
      </c>
      <c r="BF207" s="67"/>
      <c r="BG207" s="67"/>
      <c r="BH207" s="67"/>
      <c r="BI207" s="67"/>
      <c r="BJ207" s="67"/>
      <c r="BK207" s="67"/>
      <c r="BL207" s="67"/>
      <c r="CA207" s="1" t="s">
        <v>54</v>
      </c>
    </row>
    <row r="208" spans="1:79" s="6" customFormat="1" ht="12.75" customHeight="1" x14ac:dyDescent="0.2">
      <c r="A208" s="85"/>
      <c r="B208" s="85"/>
      <c r="C208" s="85"/>
      <c r="D208" s="85"/>
      <c r="E208" s="85"/>
      <c r="F208" s="85"/>
      <c r="G208" s="120" t="s">
        <v>147</v>
      </c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CA208" s="6" t="s">
        <v>55</v>
      </c>
    </row>
    <row r="210" spans="1:64" ht="14.25" customHeight="1" x14ac:dyDescent="12.75">
      <c r="A210" s="29" t="s">
        <v>218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ht="15" customHeight="1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</row>
    <row r="212" spans="1:64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64" ht="14.25" x14ac:dyDescent="0.2">
      <c r="A214" s="29" t="s">
        <v>245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ht="14.25" x14ac:dyDescent="0.2">
      <c r="A215" s="29" t="s">
        <v>219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64" ht="15" customHeight="1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</row>
    <row r="217" spans="1:64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20" spans="1:64" ht="18.95" customHeight="1" x14ac:dyDescent="0.2">
      <c r="A220" s="129" t="s">
        <v>204</v>
      </c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22"/>
      <c r="AC220" s="22"/>
      <c r="AD220" s="22"/>
      <c r="AE220" s="22"/>
      <c r="AF220" s="22"/>
      <c r="AG220" s="22"/>
      <c r="AH220" s="42"/>
      <c r="AI220" s="42"/>
      <c r="AJ220" s="42"/>
      <c r="AK220" s="42"/>
      <c r="AL220" s="42"/>
      <c r="AM220" s="42"/>
      <c r="AN220" s="42"/>
      <c r="AO220" s="42"/>
      <c r="AP220" s="42"/>
      <c r="AQ220" s="22"/>
      <c r="AR220" s="22"/>
      <c r="AS220" s="22"/>
      <c r="AT220" s="22"/>
      <c r="AU220" s="130" t="s">
        <v>205</v>
      </c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</row>
    <row r="221" spans="1:64" ht="12.75" customHeight="1" x14ac:dyDescent="0.2">
      <c r="AB221" s="23"/>
      <c r="AC221" s="23"/>
      <c r="AD221" s="23"/>
      <c r="AE221" s="23"/>
      <c r="AF221" s="23"/>
      <c r="AG221" s="23"/>
      <c r="AH221" s="28" t="s">
        <v>1</v>
      </c>
      <c r="AI221" s="28"/>
      <c r="AJ221" s="28"/>
      <c r="AK221" s="28"/>
      <c r="AL221" s="28"/>
      <c r="AM221" s="28"/>
      <c r="AN221" s="28"/>
      <c r="AO221" s="28"/>
      <c r="AP221" s="28"/>
      <c r="AQ221" s="23"/>
      <c r="AR221" s="23"/>
      <c r="AS221" s="23"/>
      <c r="AT221" s="23"/>
      <c r="AU221" s="28" t="s">
        <v>171</v>
      </c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  <row r="222" spans="1:64" ht="15" x14ac:dyDescent="0.2">
      <c r="AB222" s="23"/>
      <c r="AC222" s="23"/>
      <c r="AD222" s="23"/>
      <c r="AE222" s="23"/>
      <c r="AF222" s="23"/>
      <c r="AG222" s="23"/>
      <c r="AH222" s="24"/>
      <c r="AI222" s="24"/>
      <c r="AJ222" s="24"/>
      <c r="AK222" s="24"/>
      <c r="AL222" s="24"/>
      <c r="AM222" s="24"/>
      <c r="AN222" s="24"/>
      <c r="AO222" s="24"/>
      <c r="AP222" s="24"/>
      <c r="AQ222" s="23"/>
      <c r="AR222" s="23"/>
      <c r="AS222" s="23"/>
      <c r="AT222" s="23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</row>
    <row r="223" spans="1:64" ht="18" customHeight="1" x14ac:dyDescent="0.2">
      <c r="A223" s="129" t="s">
        <v>252</v>
      </c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23"/>
      <c r="AC223" s="23"/>
      <c r="AD223" s="23"/>
      <c r="AE223" s="23"/>
      <c r="AF223" s="23"/>
      <c r="AG223" s="23"/>
      <c r="AH223" s="43"/>
      <c r="AI223" s="43"/>
      <c r="AJ223" s="43"/>
      <c r="AK223" s="43"/>
      <c r="AL223" s="43"/>
      <c r="AM223" s="43"/>
      <c r="AN223" s="43"/>
      <c r="AO223" s="43"/>
      <c r="AP223" s="43"/>
      <c r="AQ223" s="23"/>
      <c r="AR223" s="23"/>
      <c r="AS223" s="23"/>
      <c r="AT223" s="23"/>
      <c r="AU223" s="131" t="s">
        <v>206</v>
      </c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</row>
    <row r="224" spans="1:64" ht="12" customHeight="1" x14ac:dyDescent="0.2">
      <c r="AB224" s="23"/>
      <c r="AC224" s="23"/>
      <c r="AD224" s="23"/>
      <c r="AE224" s="23"/>
      <c r="AF224" s="23"/>
      <c r="AG224" s="23"/>
      <c r="AH224" s="28" t="s">
        <v>1</v>
      </c>
      <c r="AI224" s="28"/>
      <c r="AJ224" s="28"/>
      <c r="AK224" s="28"/>
      <c r="AL224" s="28"/>
      <c r="AM224" s="28"/>
      <c r="AN224" s="28"/>
      <c r="AO224" s="28"/>
      <c r="AP224" s="28"/>
      <c r="AQ224" s="23"/>
      <c r="AR224" s="23"/>
      <c r="AS224" s="23"/>
      <c r="AT224" s="23"/>
      <c r="AU224" s="28" t="s">
        <v>171</v>
      </c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</row>
  </sheetData>
  <mergeCells count="1302"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8:BD208"/>
    <mergeCell ref="BE208:BL208"/>
    <mergeCell ref="A210:BL210"/>
    <mergeCell ref="A211:BL211"/>
    <mergeCell ref="A214:BL214"/>
    <mergeCell ref="A215:BL215"/>
    <mergeCell ref="AQ207:AV207"/>
    <mergeCell ref="AW207:BD207"/>
    <mergeCell ref="BE207:BL207"/>
    <mergeCell ref="A208:F208"/>
    <mergeCell ref="G208:S208"/>
    <mergeCell ref="T208:Y208"/>
    <mergeCell ref="Z208:AD208"/>
    <mergeCell ref="AE208:AJ208"/>
    <mergeCell ref="AK208:AP208"/>
    <mergeCell ref="AQ208:AV208"/>
    <mergeCell ref="A207:F207"/>
    <mergeCell ref="G207:S207"/>
    <mergeCell ref="T207:Y207"/>
    <mergeCell ref="Z207:AD207"/>
    <mergeCell ref="AE207:AJ207"/>
    <mergeCell ref="AK207:AP207"/>
    <mergeCell ref="BE204:BL205"/>
    <mergeCell ref="A206:F206"/>
    <mergeCell ref="G206:S206"/>
    <mergeCell ref="T206:Y206"/>
    <mergeCell ref="Z206:AD206"/>
    <mergeCell ref="AE206:AJ206"/>
    <mergeCell ref="AK206:AP206"/>
    <mergeCell ref="AQ206:AV206"/>
    <mergeCell ref="AW206:BD206"/>
    <mergeCell ref="BE206:BL206"/>
    <mergeCell ref="A202:BL202"/>
    <mergeCell ref="A203:BL203"/>
    <mergeCell ref="A204:F205"/>
    <mergeCell ref="G204:S205"/>
    <mergeCell ref="T204:Y205"/>
    <mergeCell ref="Z204:AD205"/>
    <mergeCell ref="AE204:AJ205"/>
    <mergeCell ref="AK204:AP205"/>
    <mergeCell ref="AQ204:AV205"/>
    <mergeCell ref="AW204:BD205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34" priority="39" stopIfTrue="1" operator="equal">
      <formula>A87</formula>
    </cfRule>
  </conditionalFormatting>
  <conditionalFormatting sqref="A107:C107 A121:C121">
    <cfRule type="cellIs" dxfId="33" priority="40" stopIfTrue="1" operator="equal">
      <formula>A106</formula>
    </cfRule>
    <cfRule type="cellIs" dxfId="32" priority="41" stopIfTrue="1" operator="equal">
      <formula>0</formula>
    </cfRule>
  </conditionalFormatting>
  <conditionalFormatting sqref="A89">
    <cfRule type="cellIs" dxfId="31" priority="38" stopIfTrue="1" operator="equal">
      <formula>A88</formula>
    </cfRule>
  </conditionalFormatting>
  <conditionalFormatting sqref="A99">
    <cfRule type="cellIs" dxfId="30" priority="43" stopIfTrue="1" operator="equal">
      <formula>A97</formula>
    </cfRule>
  </conditionalFormatting>
  <conditionalFormatting sqref="A98">
    <cfRule type="cellIs" dxfId="29" priority="36" stopIfTrue="1" operator="equal">
      <formula>A97</formula>
    </cfRule>
  </conditionalFormatting>
  <conditionalFormatting sqref="A147">
    <cfRule type="cellIs" dxfId="28" priority="2" stopIfTrue="1" operator="equal">
      <formula>A146</formula>
    </cfRule>
  </conditionalFormatting>
  <conditionalFormatting sqref="A108:C108">
    <cfRule type="cellIs" dxfId="27" priority="33" stopIfTrue="1" operator="equal">
      <formula>A107</formula>
    </cfRule>
    <cfRule type="cellIs" dxfId="26" priority="34" stopIfTrue="1" operator="equal">
      <formula>0</formula>
    </cfRule>
  </conditionalFormatting>
  <conditionalFormatting sqref="A109:C109">
    <cfRule type="cellIs" dxfId="25" priority="31" stopIfTrue="1" operator="equal">
      <formula>A108</formula>
    </cfRule>
    <cfRule type="cellIs" dxfId="24" priority="32" stopIfTrue="1" operator="equal">
      <formula>0</formula>
    </cfRule>
  </conditionalFormatting>
  <conditionalFormatting sqref="A110:C110">
    <cfRule type="cellIs" dxfId="23" priority="29" stopIfTrue="1" operator="equal">
      <formula>A109</formula>
    </cfRule>
    <cfRule type="cellIs" dxfId="22" priority="30" stopIfTrue="1" operator="equal">
      <formula>0</formula>
    </cfRule>
  </conditionalFormatting>
  <conditionalFormatting sqref="A111:C111">
    <cfRule type="cellIs" dxfId="21" priority="27" stopIfTrue="1" operator="equal">
      <formula>A110</formula>
    </cfRule>
    <cfRule type="cellIs" dxfId="20" priority="28" stopIfTrue="1" operator="equal">
      <formula>0</formula>
    </cfRule>
  </conditionalFormatting>
  <conditionalFormatting sqref="A112:C112">
    <cfRule type="cellIs" dxfId="19" priority="25" stopIfTrue="1" operator="equal">
      <formula>A111</formula>
    </cfRule>
    <cfRule type="cellIs" dxfId="18" priority="26" stopIfTrue="1" operator="equal">
      <formula>0</formula>
    </cfRule>
  </conditionalFormatting>
  <conditionalFormatting sqref="A113:C113">
    <cfRule type="cellIs" dxfId="17" priority="23" stopIfTrue="1" operator="equal">
      <formula>A112</formula>
    </cfRule>
    <cfRule type="cellIs" dxfId="16" priority="24" stopIfTrue="1" operator="equal">
      <formula>0</formula>
    </cfRule>
  </conditionalFormatting>
  <conditionalFormatting sqref="A114:C114">
    <cfRule type="cellIs" dxfId="15" priority="21" stopIfTrue="1" operator="equal">
      <formula>A113</formula>
    </cfRule>
    <cfRule type="cellIs" dxfId="14" priority="22" stopIfTrue="1" operator="equal">
      <formula>0</formula>
    </cfRule>
  </conditionalFormatting>
  <conditionalFormatting sqref="A122:C122">
    <cfRule type="cellIs" dxfId="13" priority="17" stopIfTrue="1" operator="equal">
      <formula>A121</formula>
    </cfRule>
    <cfRule type="cellIs" dxfId="12" priority="18" stopIfTrue="1" operator="equal">
      <formula>0</formula>
    </cfRule>
  </conditionalFormatting>
  <conditionalFormatting sqref="A123:C123">
    <cfRule type="cellIs" dxfId="11" priority="15" stopIfTrue="1" operator="equal">
      <formula>A122</formula>
    </cfRule>
    <cfRule type="cellIs" dxfId="10" priority="16" stopIfTrue="1" operator="equal">
      <formula>0</formula>
    </cfRule>
  </conditionalFormatting>
  <conditionalFormatting sqref="A124:C124">
    <cfRule type="cellIs" dxfId="9" priority="13" stopIfTrue="1" operator="equal">
      <formula>A123</formula>
    </cfRule>
    <cfRule type="cellIs" dxfId="8" priority="14" stopIfTrue="1" operator="equal">
      <formula>0</formula>
    </cfRule>
  </conditionalFormatting>
  <conditionalFormatting sqref="A125:C125">
    <cfRule type="cellIs" dxfId="7" priority="11" stopIfTrue="1" operator="equal">
      <formula>A124</formula>
    </cfRule>
    <cfRule type="cellIs" dxfId="6" priority="12" stopIfTrue="1" operator="equal">
      <formula>0</formula>
    </cfRule>
  </conditionalFormatting>
  <conditionalFormatting sqref="A126:C126">
    <cfRule type="cellIs" dxfId="5" priority="9" stopIfTrue="1" operator="equal">
      <formula>A125</formula>
    </cfRule>
    <cfRule type="cellIs" dxfId="4" priority="10" stopIfTrue="1" operator="equal">
      <formula>0</formula>
    </cfRule>
  </conditionalFormatting>
  <conditionalFormatting sqref="A127:C127">
    <cfRule type="cellIs" dxfId="3" priority="7" stopIfTrue="1" operator="equal">
      <formula>A126</formula>
    </cfRule>
    <cfRule type="cellIs" dxfId="2" priority="8" stopIfTrue="1" operator="equal">
      <formula>0</formula>
    </cfRule>
  </conditionalFormatting>
  <conditionalFormatting sqref="A128:C128">
    <cfRule type="cellIs" dxfId="1" priority="5" stopIfTrue="1" operator="equal">
      <formula>A127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КПК0118340</vt:lpstr>
      <vt:lpstr>'Додаток2 КПК0118340'!Область_друку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2024-11-27T11:43:54Z</cp:lastPrinted>
  <dcterms:created xsi:type="dcterms:W3CDTF">2016-07-02T12:27:50Z</dcterms:created>
  <dcterms:modified xsi:type="dcterms:W3CDTF">2024-11-27T11:44:54Z</dcterms:modified>
</cp:coreProperties>
</file>