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5" windowWidth="27795" windowHeight="1170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Q59" i="1" l="1"/>
  <c r="Q58" i="1"/>
  <c r="Q57" i="1"/>
  <c r="Q56" i="1"/>
  <c r="Q55" i="1"/>
  <c r="Q54" i="1"/>
  <c r="Q53" i="1"/>
  <c r="Q52" i="1"/>
  <c r="Q51" i="1"/>
  <c r="Q50" i="1"/>
  <c r="Q49" i="1"/>
  <c r="Q48" i="1"/>
  <c r="Q47" i="1"/>
  <c r="Q46" i="1"/>
  <c r="Q45" i="1"/>
  <c r="Q44" i="1"/>
  <c r="Q43" i="1"/>
  <c r="Q42" i="1"/>
  <c r="Q41" i="1"/>
  <c r="Q40" i="1"/>
  <c r="Q39" i="1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</calcChain>
</file>

<file path=xl/sharedStrings.xml><?xml version="1.0" encoding="utf-8"?>
<sst xmlns="http://schemas.openxmlformats.org/spreadsheetml/2006/main" count="194" uniqueCount="170">
  <si>
    <t>Додаток 3</t>
  </si>
  <si>
    <t>РОЗПОДІЛ</t>
  </si>
  <si>
    <t>видатків місцевого бюджету на 2025 рік</t>
  </si>
  <si>
    <t>(грн.)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</si>
  <si>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</si>
  <si>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</si>
  <si>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</si>
  <si>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</si>
  <si>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Загальний фонд</t>
  </si>
  <si>
    <t>усього</t>
  </si>
  <si>
    <t>видатки споживання</t>
  </si>
  <si>
    <t>з них</t>
  </si>
  <si>
    <t>оплата праці</t>
  </si>
  <si>
    <t>комунальні послуги та енергоносії</t>
  </si>
  <si>
    <t>видатки розвитку</t>
  </si>
  <si>
    <t>Спеціальний фонд</t>
  </si>
  <si>
    <t>у тому числі бюджет розвитку</t>
  </si>
  <si>
    <t>Разом</t>
  </si>
  <si>
    <t>0100000</t>
  </si>
  <si>
    <t>Апарат (секретаріат) місцевої ради (Верховної Ради Автономної Республіки Крим, обласних, Київської та Севастопольської міських рад, районних рад і рад міст республіканського та районного значення Автономної Республіки Крим, міських, селищних, сільськ</t>
  </si>
  <si>
    <t>0110000</t>
  </si>
  <si>
    <t>0110150</t>
  </si>
  <si>
    <t>0111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</si>
  <si>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</si>
  <si>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</si>
  <si>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0110180</t>
  </si>
  <si>
    <t>0133</t>
  </si>
  <si>
    <t>0180</t>
  </si>
  <si>
    <t>Інша діяльність у сфері державного управління</t>
  </si>
  <si>
    <t>0112111</t>
  </si>
  <si>
    <t>0726</t>
  </si>
  <si>
    <t>2111</t>
  </si>
  <si>
    <t>Первинна медична допомога населенню, що надається центрами первинної медичної (медико-санітарної) допомоги</t>
  </si>
  <si>
    <t>0112112</t>
  </si>
  <si>
    <t>0725</t>
  </si>
  <si>
    <t>2112</t>
  </si>
  <si>
    <t>Первинна медична допомога населенню, що надається фельдшерськими, фельдшерсько-акушерськими пунктами</t>
  </si>
  <si>
    <t>0112113</t>
  </si>
  <si>
    <t>0721</t>
  </si>
  <si>
    <t>2113</t>
  </si>
  <si>
    <t>Первинна медична допомога населенню, що надається амбулаторно-поліклінічними закладами (відділеннями)</t>
  </si>
  <si>
    <t>0113032</t>
  </si>
  <si>
    <t>1070</t>
  </si>
  <si>
    <t>3032</t>
  </si>
  <si>
    <t>Надання пільг окремим категоріям громадян з оплати послуг зв`язку</t>
  </si>
  <si>
    <t>0113033</t>
  </si>
  <si>
    <t>3033</t>
  </si>
  <si>
    <t>Компенсаційні виплати на пільговий проїзд автомобільним транспортом окремим категоріям громадян</t>
  </si>
  <si>
    <t>0113112</t>
  </si>
  <si>
    <t>1040</t>
  </si>
  <si>
    <t>3112</t>
  </si>
  <si>
    <t>Заходи державної політики з питань дітей та їх соціального захисту</t>
  </si>
  <si>
    <t>0113133</t>
  </si>
  <si>
    <t>3133</t>
  </si>
  <si>
    <t>Інші заходи та заклади молодіжної політики</t>
  </si>
  <si>
    <t>0113160</t>
  </si>
  <si>
    <t>1010</t>
  </si>
  <si>
    <t>3160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</si>
  <si>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</si>
  <si>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0113210</t>
  </si>
  <si>
    <t>1050</t>
  </si>
  <si>
    <t>3210</t>
  </si>
  <si>
    <t>Організація та проведення громадських робіт</t>
  </si>
  <si>
    <t>0113242</t>
  </si>
  <si>
    <t>1090</t>
  </si>
  <si>
    <t>3242</t>
  </si>
  <si>
    <t>Інші заходи у сфері соціального захисту і соціального забезпечення</t>
  </si>
  <si>
    <t>0114030</t>
  </si>
  <si>
    <t>0824</t>
  </si>
  <si>
    <t>4030</t>
  </si>
  <si>
    <t>Забезпечення діяльності бібліотек</t>
  </si>
  <si>
    <t>0114060</t>
  </si>
  <si>
    <t>0828</t>
  </si>
  <si>
    <t>4060</t>
  </si>
  <si>
    <t>Забезпечення діяльності палаців i будинків культури, клубів, центрів дозвілля та iнших клубних закладів</t>
  </si>
  <si>
    <t>0114082</t>
  </si>
  <si>
    <t>0829</t>
  </si>
  <si>
    <t>4082</t>
  </si>
  <si>
    <t>Інші заходи в галузі культури і мистецтва</t>
  </si>
  <si>
    <t>0114084</t>
  </si>
  <si>
    <t>4084</t>
  </si>
  <si>
    <t>Проектування, реставрація та охорона пам`яток культурної спадщини</t>
  </si>
  <si>
    <t>0115011</t>
  </si>
  <si>
    <t>0810</t>
  </si>
  <si>
    <t>5011</t>
  </si>
  <si>
    <t>Проведення навчально-тренувальних зборів і змагань з олімпійських видів спорту</t>
  </si>
  <si>
    <t>0116030</t>
  </si>
  <si>
    <t>0620</t>
  </si>
  <si>
    <t>6030</t>
  </si>
  <si>
    <t>Організація благоустрою населених пунктів</t>
  </si>
  <si>
    <t>0117350</t>
  </si>
  <si>
    <t>0443</t>
  </si>
  <si>
    <t>7350</t>
  </si>
  <si>
    <t>Розроблення схем планування та забудови територій (містобудівної документації)</t>
  </si>
  <si>
    <t>0117461</t>
  </si>
  <si>
    <t>0456</t>
  </si>
  <si>
    <t>7461</t>
  </si>
  <si>
    <t>Утримання та розвиток автомобільних доріг та дорожньої інфраструктури за рахунок коштів місцевого бюджету</t>
  </si>
  <si>
    <t>0117680</t>
  </si>
  <si>
    <t>0490</t>
  </si>
  <si>
    <t>7680</t>
  </si>
  <si>
    <t>Членські внески до асоціацій органів місцевого самоврядування</t>
  </si>
  <si>
    <t>0117693</t>
  </si>
  <si>
    <t>7693</t>
  </si>
  <si>
    <t>Інші заходи, пов`язані з економічною діяльністю</t>
  </si>
  <si>
    <t>0118110</t>
  </si>
  <si>
    <t>0320</t>
  </si>
  <si>
    <t>8110</t>
  </si>
  <si>
    <t>Заходи із запобігання та ліквідації надзвичайних ситуацій та наслідків стихійного лиха</t>
  </si>
  <si>
    <t>0118230</t>
  </si>
  <si>
    <t>0380</t>
  </si>
  <si>
    <t>8230</t>
  </si>
  <si>
    <t>Інші заходи громадського порядку та безпеки</t>
  </si>
  <si>
    <t>0118330</t>
  </si>
  <si>
    <t>0540</t>
  </si>
  <si>
    <t>8330</t>
  </si>
  <si>
    <t>Інша діяльність у сфері екології та охорони природних ресурсів</t>
  </si>
  <si>
    <t>0118340</t>
  </si>
  <si>
    <t>8340</t>
  </si>
  <si>
    <t>Природоохоронні заходи за рахунок цільових фондів</t>
  </si>
  <si>
    <t>0600000</t>
  </si>
  <si>
    <t>Орган з питань освіти і науки</t>
  </si>
  <si>
    <t>0610000</t>
  </si>
  <si>
    <t>Відділ освіти Тростянецької сільської ради Стрийського району Львівської області</t>
  </si>
  <si>
    <t>0610160</t>
  </si>
  <si>
    <t>0160</t>
  </si>
  <si>
    <t>Керівництво і управління у відповідній сфері у містах (місті Києві), селищах, селах, територіальних громадах</t>
  </si>
  <si>
    <t>0611010</t>
  </si>
  <si>
    <t>0910</t>
  </si>
  <si>
    <t>Надання дошкільної освіти</t>
  </si>
  <si>
    <t>0611021</t>
  </si>
  <si>
    <t>0921</t>
  </si>
  <si>
    <t>1021</t>
  </si>
  <si>
    <t>Надання загальної середньої освіти закладами загальної середньої освіти за рахунок коштів місцевого бюджету</t>
  </si>
  <si>
    <t>0611031</t>
  </si>
  <si>
    <t>1031</t>
  </si>
  <si>
    <t>Надання загальної середньої освіти закладами загальної середньої освіти за рахунок освітньої субвенції</t>
  </si>
  <si>
    <t>0611130</t>
  </si>
  <si>
    <t>0990</t>
  </si>
  <si>
    <t>1130</t>
  </si>
  <si>
    <t>Методичне забезпечення діяльності закладів освіти</t>
  </si>
  <si>
    <t>0611141</t>
  </si>
  <si>
    <t>1141</t>
  </si>
  <si>
    <t>Забезпечення діяльності інших закладів у сфері освіти</t>
  </si>
  <si>
    <t>0611142</t>
  </si>
  <si>
    <t>1142</t>
  </si>
  <si>
    <t>Інші програми та заходи у сфері освіти</t>
  </si>
  <si>
    <t>0611300</t>
  </si>
  <si>
    <t>1300</t>
  </si>
  <si>
    <t>Будівництво1 освітніх установ та закладів</t>
  </si>
  <si>
    <t>3700000</t>
  </si>
  <si>
    <t>Орган з питань фінансів</t>
  </si>
  <si>
    <t>3710000</t>
  </si>
  <si>
    <t>Фінансовий відділ Тростянецької сільської ради</t>
  </si>
  <si>
    <t>3710160</t>
  </si>
  <si>
    <t>3718710</t>
  </si>
  <si>
    <t>8710</t>
  </si>
  <si>
    <t>Резервний фонд місцевого бюджету</t>
  </si>
  <si>
    <t>3719770</t>
  </si>
  <si>
    <t>9770</t>
  </si>
  <si>
    <t>Інші субвенції з місцевого бюджету</t>
  </si>
  <si>
    <t>X</t>
  </si>
  <si>
    <t>УСЬОГО</t>
  </si>
  <si>
    <t>Сільський голова</t>
  </si>
  <si>
    <t>Михайло ЦИХУЛЯК</t>
  </si>
  <si>
    <t>1351400000</t>
  </si>
  <si>
    <t>(код бюджету)</t>
  </si>
  <si>
    <t>до рішення сесії сільської ради № 2936 від 19.12.2024р.</t>
  </si>
  <si>
    <t>"Про сільський бюджет Тростянецької сільської ради на  2025 рік"</t>
  </si>
  <si>
    <t>Тростянецька сільська рада Стрийського району Львівської області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</si>
</sst>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1" fillId="0" borderId="2" xfId="0" quotePrefix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2" xfId="0" quotePrefix="1" applyNumberFormat="1" applyFont="1" applyBorder="1" applyAlignment="1">
      <alignment vertical="center" wrapText="1"/>
    </xf>
    <xf numFmtId="4" fontId="1" fillId="2" borderId="2" xfId="0" applyNumberFormat="1" applyFont="1" applyFill="1" applyBorder="1" applyAlignment="1">
      <alignment vertical="center" wrapText="1"/>
    </xf>
    <xf numFmtId="4" fontId="1" fillId="0" borderId="2" xfId="0" applyNumberFormat="1" applyFont="1" applyBorder="1" applyAlignment="1">
      <alignment vertical="center" wrapText="1"/>
    </xf>
    <xf numFmtId="0" fontId="0" fillId="0" borderId="2" xfId="0" quotePrefix="1" applyBorder="1" applyAlignment="1">
      <alignment horizontal="center" vertical="center" wrapText="1"/>
    </xf>
    <xf numFmtId="4" fontId="0" fillId="0" borderId="2" xfId="0" quotePrefix="1" applyNumberFormat="1" applyBorder="1" applyAlignment="1">
      <alignment horizontal="center" vertical="center" wrapText="1"/>
    </xf>
    <xf numFmtId="4" fontId="0" fillId="0" borderId="2" xfId="0" quotePrefix="1" applyNumberFormat="1" applyBorder="1" applyAlignment="1">
      <alignment vertical="center" wrapText="1"/>
    </xf>
    <xf numFmtId="4" fontId="0" fillId="2" borderId="2" xfId="0" applyNumberFormat="1" applyFill="1" applyBorder="1" applyAlignment="1">
      <alignment vertical="center" wrapText="1"/>
    </xf>
    <xf numFmtId="4" fontId="0" fillId="0" borderId="2" xfId="0" applyNumberFormat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quotePrefix="1" applyFont="1" applyFill="1" applyBorder="1" applyAlignment="1">
      <alignment horizontal="center" vertical="center" wrapText="1"/>
    </xf>
    <xf numFmtId="4" fontId="1" fillId="2" borderId="2" xfId="0" applyNumberFormat="1" applyFont="1" applyFill="1" applyBorder="1" applyAlignment="1">
      <alignment horizontal="center" vertical="center" wrapText="1"/>
    </xf>
    <xf numFmtId="4" fontId="1" fillId="2" borderId="2" xfId="0" quotePrefix="1" applyNumberFormat="1" applyFont="1" applyFill="1" applyBorder="1" applyAlignment="1">
      <alignment vertical="center" wrapText="1"/>
    </xf>
    <xf numFmtId="0" fontId="2" fillId="0" borderId="0" xfId="0" applyFont="1"/>
    <xf numFmtId="0" fontId="0" fillId="0" borderId="1" xfId="0" quotePrefix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Q62"/>
  <sheetViews>
    <sheetView tabSelected="1" workbookViewId="0">
      <selection activeCell="D11" sqref="D11:D14"/>
    </sheetView>
  </sheetViews>
  <sheetFormatPr defaultRowHeight="12.75" x14ac:dyDescent="0.2"/>
  <cols>
    <col min="2" max="4" width="12" customWidth="1"/>
    <col min="5" max="5" width="40.7109375" customWidth="1"/>
    <col min="6" max="17" width="13.7109375" customWidth="1"/>
  </cols>
  <sheetData>
    <row r="3" spans="2:17" x14ac:dyDescent="0.2">
      <c r="N3" t="s">
        <v>0</v>
      </c>
    </row>
    <row r="4" spans="2:17" x14ac:dyDescent="0.2">
      <c r="N4" t="s">
        <v>167</v>
      </c>
    </row>
    <row r="5" spans="2:17" x14ac:dyDescent="0.2">
      <c r="N5" t="s">
        <v>168</v>
      </c>
    </row>
    <row r="7" spans="2:17" x14ac:dyDescent="0.2">
      <c r="B7" s="23" t="s">
        <v>1</v>
      </c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</row>
    <row r="8" spans="2:17" x14ac:dyDescent="0.2">
      <c r="B8" s="23" t="s">
        <v>2</v>
      </c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</row>
    <row r="9" spans="2:17" x14ac:dyDescent="0.2">
      <c r="B9" s="22" t="s">
        <v>165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</row>
    <row r="10" spans="2:17" x14ac:dyDescent="0.2">
      <c r="B10" s="21" t="s">
        <v>166</v>
      </c>
      <c r="Q10" s="1" t="s">
        <v>3</v>
      </c>
    </row>
    <row r="11" spans="2:17" x14ac:dyDescent="0.2">
      <c r="B11" s="25" t="s">
        <v>4</v>
      </c>
      <c r="C11" s="25" t="s">
        <v>5</v>
      </c>
      <c r="D11" s="25" t="s">
        <v>6</v>
      </c>
      <c r="E11" s="26" t="s">
        <v>7</v>
      </c>
      <c r="F11" s="26" t="s">
        <v>8</v>
      </c>
      <c r="G11" s="26"/>
      <c r="H11" s="26"/>
      <c r="I11" s="26"/>
      <c r="J11" s="26"/>
      <c r="K11" s="26" t="s">
        <v>15</v>
      </c>
      <c r="L11" s="26"/>
      <c r="M11" s="26"/>
      <c r="N11" s="26"/>
      <c r="O11" s="26"/>
      <c r="P11" s="26"/>
      <c r="Q11" s="27" t="s">
        <v>17</v>
      </c>
    </row>
    <row r="12" spans="2:17" x14ac:dyDescent="0.2">
      <c r="B12" s="26"/>
      <c r="C12" s="26"/>
      <c r="D12" s="26"/>
      <c r="E12" s="26"/>
      <c r="F12" s="27" t="s">
        <v>9</v>
      </c>
      <c r="G12" s="26" t="s">
        <v>10</v>
      </c>
      <c r="H12" s="26" t="s">
        <v>11</v>
      </c>
      <c r="I12" s="26"/>
      <c r="J12" s="26" t="s">
        <v>14</v>
      </c>
      <c r="K12" s="27" t="s">
        <v>9</v>
      </c>
      <c r="L12" s="26" t="s">
        <v>16</v>
      </c>
      <c r="M12" s="26" t="s">
        <v>10</v>
      </c>
      <c r="N12" s="26" t="s">
        <v>11</v>
      </c>
      <c r="O12" s="26"/>
      <c r="P12" s="26" t="s">
        <v>14</v>
      </c>
      <c r="Q12" s="26"/>
    </row>
    <row r="13" spans="2:17" x14ac:dyDescent="0.2">
      <c r="B13" s="26"/>
      <c r="C13" s="26"/>
      <c r="D13" s="26"/>
      <c r="E13" s="26"/>
      <c r="F13" s="26"/>
      <c r="G13" s="26"/>
      <c r="H13" s="26" t="s">
        <v>12</v>
      </c>
      <c r="I13" s="26" t="s">
        <v>13</v>
      </c>
      <c r="J13" s="26"/>
      <c r="K13" s="26"/>
      <c r="L13" s="26"/>
      <c r="M13" s="26"/>
      <c r="N13" s="26" t="s">
        <v>12</v>
      </c>
      <c r="O13" s="26" t="s">
        <v>13</v>
      </c>
      <c r="P13" s="26"/>
      <c r="Q13" s="26"/>
    </row>
    <row r="14" spans="2:17" ht="44.25" customHeight="1" x14ac:dyDescent="0.2">
      <c r="B14" s="26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</row>
    <row r="15" spans="2:17" x14ac:dyDescent="0.2">
      <c r="B15" s="4">
        <v>1</v>
      </c>
      <c r="C15" s="4">
        <v>2</v>
      </c>
      <c r="D15" s="4">
        <v>3</v>
      </c>
      <c r="E15" s="4">
        <v>4</v>
      </c>
      <c r="F15" s="5">
        <v>5</v>
      </c>
      <c r="G15" s="4">
        <v>6</v>
      </c>
      <c r="H15" s="4">
        <v>7</v>
      </c>
      <c r="I15" s="4">
        <v>8</v>
      </c>
      <c r="J15" s="4">
        <v>9</v>
      </c>
      <c r="K15" s="5">
        <v>10</v>
      </c>
      <c r="L15" s="4">
        <v>11</v>
      </c>
      <c r="M15" s="4">
        <v>12</v>
      </c>
      <c r="N15" s="4">
        <v>13</v>
      </c>
      <c r="O15" s="4">
        <v>14</v>
      </c>
      <c r="P15" s="4">
        <v>15</v>
      </c>
      <c r="Q15" s="5">
        <v>16</v>
      </c>
    </row>
    <row r="16" spans="2:17" ht="76.5" x14ac:dyDescent="0.2">
      <c r="B16" s="6" t="s">
        <v>18</v>
      </c>
      <c r="C16" s="7"/>
      <c r="D16" s="8"/>
      <c r="E16" s="9" t="s">
        <v>19</v>
      </c>
      <c r="F16" s="10">
        <v>42095600</v>
      </c>
      <c r="G16" s="11">
        <v>29895600</v>
      </c>
      <c r="H16" s="11">
        <v>15972800</v>
      </c>
      <c r="I16" s="11">
        <v>1757600</v>
      </c>
      <c r="J16" s="11">
        <v>12200000</v>
      </c>
      <c r="K16" s="10">
        <v>197000</v>
      </c>
      <c r="L16" s="11">
        <v>170000</v>
      </c>
      <c r="M16" s="11">
        <v>27000</v>
      </c>
      <c r="N16" s="11">
        <v>0</v>
      </c>
      <c r="O16" s="11">
        <v>0</v>
      </c>
      <c r="P16" s="11">
        <v>170000</v>
      </c>
      <c r="Q16" s="10">
        <f t="shared" ref="Q16:Q59" si="0">F16+K16</f>
        <v>42292600</v>
      </c>
    </row>
    <row r="17" spans="2:17" ht="25.5" x14ac:dyDescent="0.2">
      <c r="B17" s="6" t="s">
        <v>20</v>
      </c>
      <c r="C17" s="7"/>
      <c r="D17" s="8"/>
      <c r="E17" s="9" t="s">
        <v>169</v>
      </c>
      <c r="F17" s="10">
        <v>42095600</v>
      </c>
      <c r="G17" s="11">
        <v>29895600</v>
      </c>
      <c r="H17" s="11">
        <v>15972800</v>
      </c>
      <c r="I17" s="11">
        <v>1757600</v>
      </c>
      <c r="J17" s="11">
        <v>12200000</v>
      </c>
      <c r="K17" s="10">
        <v>197000</v>
      </c>
      <c r="L17" s="11">
        <v>170000</v>
      </c>
      <c r="M17" s="11">
        <v>27000</v>
      </c>
      <c r="N17" s="11">
        <v>0</v>
      </c>
      <c r="O17" s="11">
        <v>0</v>
      </c>
      <c r="P17" s="11">
        <v>170000</v>
      </c>
      <c r="Q17" s="10">
        <f t="shared" si="0"/>
        <v>42292600</v>
      </c>
    </row>
    <row r="18" spans="2:17" ht="63.75" x14ac:dyDescent="0.2">
      <c r="B18" s="12" t="s">
        <v>21</v>
      </c>
      <c r="C18" s="12" t="s">
        <v>23</v>
      </c>
      <c r="D18" s="13" t="s">
        <v>22</v>
      </c>
      <c r="E18" s="14" t="s">
        <v>24</v>
      </c>
      <c r="F18" s="15">
        <v>17290000</v>
      </c>
      <c r="G18" s="16">
        <v>17290000</v>
      </c>
      <c r="H18" s="16">
        <v>12580000</v>
      </c>
      <c r="I18" s="16">
        <v>896600</v>
      </c>
      <c r="J18" s="16">
        <v>0</v>
      </c>
      <c r="K18" s="15">
        <v>0</v>
      </c>
      <c r="L18" s="16">
        <v>0</v>
      </c>
      <c r="M18" s="16">
        <v>0</v>
      </c>
      <c r="N18" s="16">
        <v>0</v>
      </c>
      <c r="O18" s="16">
        <v>0</v>
      </c>
      <c r="P18" s="16">
        <v>0</v>
      </c>
      <c r="Q18" s="15">
        <f t="shared" si="0"/>
        <v>17290000</v>
      </c>
    </row>
    <row r="19" spans="2:17" x14ac:dyDescent="0.2">
      <c r="B19" s="12" t="s">
        <v>25</v>
      </c>
      <c r="C19" s="12" t="s">
        <v>27</v>
      </c>
      <c r="D19" s="13" t="s">
        <v>26</v>
      </c>
      <c r="E19" s="14" t="s">
        <v>28</v>
      </c>
      <c r="F19" s="15">
        <v>55000</v>
      </c>
      <c r="G19" s="16">
        <v>55000</v>
      </c>
      <c r="H19" s="16">
        <v>0</v>
      </c>
      <c r="I19" s="16">
        <v>0</v>
      </c>
      <c r="J19" s="16">
        <v>0</v>
      </c>
      <c r="K19" s="15">
        <v>0</v>
      </c>
      <c r="L19" s="16">
        <v>0</v>
      </c>
      <c r="M19" s="16">
        <v>0</v>
      </c>
      <c r="N19" s="16">
        <v>0</v>
      </c>
      <c r="O19" s="16">
        <v>0</v>
      </c>
      <c r="P19" s="16">
        <v>0</v>
      </c>
      <c r="Q19" s="15">
        <f t="shared" si="0"/>
        <v>55000</v>
      </c>
    </row>
    <row r="20" spans="2:17" ht="38.25" x14ac:dyDescent="0.2">
      <c r="B20" s="12" t="s">
        <v>29</v>
      </c>
      <c r="C20" s="12" t="s">
        <v>31</v>
      </c>
      <c r="D20" s="13" t="s">
        <v>30</v>
      </c>
      <c r="E20" s="14" t="s">
        <v>32</v>
      </c>
      <c r="F20" s="15">
        <v>1274933</v>
      </c>
      <c r="G20" s="16">
        <v>1274933</v>
      </c>
      <c r="H20" s="16">
        <v>0</v>
      </c>
      <c r="I20" s="16">
        <v>0</v>
      </c>
      <c r="J20" s="16">
        <v>0</v>
      </c>
      <c r="K20" s="15">
        <v>0</v>
      </c>
      <c r="L20" s="16">
        <v>0</v>
      </c>
      <c r="M20" s="16">
        <v>0</v>
      </c>
      <c r="N20" s="16">
        <v>0</v>
      </c>
      <c r="O20" s="16">
        <v>0</v>
      </c>
      <c r="P20" s="16">
        <v>0</v>
      </c>
      <c r="Q20" s="15">
        <f t="shared" si="0"/>
        <v>1274933</v>
      </c>
    </row>
    <row r="21" spans="2:17" ht="38.25" x14ac:dyDescent="0.2">
      <c r="B21" s="12" t="s">
        <v>33</v>
      </c>
      <c r="C21" s="12" t="s">
        <v>35</v>
      </c>
      <c r="D21" s="13" t="s">
        <v>34</v>
      </c>
      <c r="E21" s="14" t="s">
        <v>36</v>
      </c>
      <c r="F21" s="15">
        <v>621155</v>
      </c>
      <c r="G21" s="16">
        <v>621155</v>
      </c>
      <c r="H21" s="16">
        <v>0</v>
      </c>
      <c r="I21" s="16">
        <v>0</v>
      </c>
      <c r="J21" s="16">
        <v>0</v>
      </c>
      <c r="K21" s="15">
        <v>0</v>
      </c>
      <c r="L21" s="16">
        <v>0</v>
      </c>
      <c r="M21" s="16">
        <v>0</v>
      </c>
      <c r="N21" s="16">
        <v>0</v>
      </c>
      <c r="O21" s="16">
        <v>0</v>
      </c>
      <c r="P21" s="16">
        <v>0</v>
      </c>
      <c r="Q21" s="15">
        <f t="shared" si="0"/>
        <v>621155</v>
      </c>
    </row>
    <row r="22" spans="2:17" ht="38.25" x14ac:dyDescent="0.2">
      <c r="B22" s="12" t="s">
        <v>37</v>
      </c>
      <c r="C22" s="12" t="s">
        <v>39</v>
      </c>
      <c r="D22" s="13" t="s">
        <v>38</v>
      </c>
      <c r="E22" s="14" t="s">
        <v>40</v>
      </c>
      <c r="F22" s="15">
        <v>2835512</v>
      </c>
      <c r="G22" s="16">
        <v>2835512</v>
      </c>
      <c r="H22" s="16">
        <v>0</v>
      </c>
      <c r="I22" s="16">
        <v>0</v>
      </c>
      <c r="J22" s="16">
        <v>0</v>
      </c>
      <c r="K22" s="15">
        <v>0</v>
      </c>
      <c r="L22" s="16">
        <v>0</v>
      </c>
      <c r="M22" s="16">
        <v>0</v>
      </c>
      <c r="N22" s="16">
        <v>0</v>
      </c>
      <c r="O22" s="16">
        <v>0</v>
      </c>
      <c r="P22" s="16">
        <v>0</v>
      </c>
      <c r="Q22" s="15">
        <f t="shared" si="0"/>
        <v>2835512</v>
      </c>
    </row>
    <row r="23" spans="2:17" ht="25.5" x14ac:dyDescent="0.2">
      <c r="B23" s="12" t="s">
        <v>41</v>
      </c>
      <c r="C23" s="12" t="s">
        <v>43</v>
      </c>
      <c r="D23" s="13" t="s">
        <v>42</v>
      </c>
      <c r="E23" s="14" t="s">
        <v>44</v>
      </c>
      <c r="F23" s="15">
        <v>1700</v>
      </c>
      <c r="G23" s="16">
        <v>1700</v>
      </c>
      <c r="H23" s="16">
        <v>0</v>
      </c>
      <c r="I23" s="16">
        <v>0</v>
      </c>
      <c r="J23" s="16">
        <v>0</v>
      </c>
      <c r="K23" s="15">
        <v>0</v>
      </c>
      <c r="L23" s="16">
        <v>0</v>
      </c>
      <c r="M23" s="16">
        <v>0</v>
      </c>
      <c r="N23" s="16">
        <v>0</v>
      </c>
      <c r="O23" s="16">
        <v>0</v>
      </c>
      <c r="P23" s="16">
        <v>0</v>
      </c>
      <c r="Q23" s="15">
        <f t="shared" si="0"/>
        <v>1700</v>
      </c>
    </row>
    <row r="24" spans="2:17" ht="38.25" x14ac:dyDescent="0.2">
      <c r="B24" s="12" t="s">
        <v>45</v>
      </c>
      <c r="C24" s="12" t="s">
        <v>46</v>
      </c>
      <c r="D24" s="13" t="s">
        <v>42</v>
      </c>
      <c r="E24" s="14" t="s">
        <v>47</v>
      </c>
      <c r="F24" s="15">
        <v>110000</v>
      </c>
      <c r="G24" s="16">
        <v>110000</v>
      </c>
      <c r="H24" s="16">
        <v>0</v>
      </c>
      <c r="I24" s="16">
        <v>0</v>
      </c>
      <c r="J24" s="16">
        <v>0</v>
      </c>
      <c r="K24" s="15">
        <v>0</v>
      </c>
      <c r="L24" s="16">
        <v>0</v>
      </c>
      <c r="M24" s="16">
        <v>0</v>
      </c>
      <c r="N24" s="16">
        <v>0</v>
      </c>
      <c r="O24" s="16">
        <v>0</v>
      </c>
      <c r="P24" s="16">
        <v>0</v>
      </c>
      <c r="Q24" s="15">
        <f t="shared" si="0"/>
        <v>110000</v>
      </c>
    </row>
    <row r="25" spans="2:17" ht="25.5" x14ac:dyDescent="0.2">
      <c r="B25" s="12" t="s">
        <v>48</v>
      </c>
      <c r="C25" s="12" t="s">
        <v>50</v>
      </c>
      <c r="D25" s="13" t="s">
        <v>49</v>
      </c>
      <c r="E25" s="14" t="s">
        <v>51</v>
      </c>
      <c r="F25" s="15">
        <v>22000</v>
      </c>
      <c r="G25" s="16">
        <v>22000</v>
      </c>
      <c r="H25" s="16">
        <v>0</v>
      </c>
      <c r="I25" s="16">
        <v>0</v>
      </c>
      <c r="J25" s="16">
        <v>0</v>
      </c>
      <c r="K25" s="15">
        <v>0</v>
      </c>
      <c r="L25" s="16">
        <v>0</v>
      </c>
      <c r="M25" s="16">
        <v>0</v>
      </c>
      <c r="N25" s="16">
        <v>0</v>
      </c>
      <c r="O25" s="16">
        <v>0</v>
      </c>
      <c r="P25" s="16">
        <v>0</v>
      </c>
      <c r="Q25" s="15">
        <f t="shared" si="0"/>
        <v>22000</v>
      </c>
    </row>
    <row r="26" spans="2:17" x14ac:dyDescent="0.2">
      <c r="B26" s="12" t="s">
        <v>52</v>
      </c>
      <c r="C26" s="12" t="s">
        <v>53</v>
      </c>
      <c r="D26" s="13" t="s">
        <v>49</v>
      </c>
      <c r="E26" s="14" t="s">
        <v>54</v>
      </c>
      <c r="F26" s="15">
        <v>325200</v>
      </c>
      <c r="G26" s="16">
        <v>325200</v>
      </c>
      <c r="H26" s="16">
        <v>254000</v>
      </c>
      <c r="I26" s="16">
        <v>3300</v>
      </c>
      <c r="J26" s="16">
        <v>0</v>
      </c>
      <c r="K26" s="15">
        <v>0</v>
      </c>
      <c r="L26" s="16">
        <v>0</v>
      </c>
      <c r="M26" s="16">
        <v>0</v>
      </c>
      <c r="N26" s="16">
        <v>0</v>
      </c>
      <c r="O26" s="16">
        <v>0</v>
      </c>
      <c r="P26" s="16">
        <v>0</v>
      </c>
      <c r="Q26" s="15">
        <f t="shared" si="0"/>
        <v>325200</v>
      </c>
    </row>
    <row r="27" spans="2:17" ht="76.5" x14ac:dyDescent="0.2">
      <c r="B27" s="12" t="s">
        <v>55</v>
      </c>
      <c r="C27" s="12" t="s">
        <v>57</v>
      </c>
      <c r="D27" s="13" t="s">
        <v>56</v>
      </c>
      <c r="E27" s="14" t="s">
        <v>58</v>
      </c>
      <c r="F27" s="15">
        <v>650000</v>
      </c>
      <c r="G27" s="16">
        <v>650000</v>
      </c>
      <c r="H27" s="16">
        <v>0</v>
      </c>
      <c r="I27" s="16">
        <v>0</v>
      </c>
      <c r="J27" s="16">
        <v>0</v>
      </c>
      <c r="K27" s="15">
        <v>0</v>
      </c>
      <c r="L27" s="16">
        <v>0</v>
      </c>
      <c r="M27" s="16">
        <v>0</v>
      </c>
      <c r="N27" s="16">
        <v>0</v>
      </c>
      <c r="O27" s="16">
        <v>0</v>
      </c>
      <c r="P27" s="16">
        <v>0</v>
      </c>
      <c r="Q27" s="15">
        <f t="shared" si="0"/>
        <v>650000</v>
      </c>
    </row>
    <row r="28" spans="2:17" x14ac:dyDescent="0.2">
      <c r="B28" s="12" t="s">
        <v>59</v>
      </c>
      <c r="C28" s="12" t="s">
        <v>61</v>
      </c>
      <c r="D28" s="13" t="s">
        <v>60</v>
      </c>
      <c r="E28" s="14" t="s">
        <v>62</v>
      </c>
      <c r="F28" s="15">
        <v>20000</v>
      </c>
      <c r="G28" s="16">
        <v>20000</v>
      </c>
      <c r="H28" s="16">
        <v>16000</v>
      </c>
      <c r="I28" s="16">
        <v>0</v>
      </c>
      <c r="J28" s="16">
        <v>0</v>
      </c>
      <c r="K28" s="15">
        <v>0</v>
      </c>
      <c r="L28" s="16">
        <v>0</v>
      </c>
      <c r="M28" s="16">
        <v>0</v>
      </c>
      <c r="N28" s="16">
        <v>0</v>
      </c>
      <c r="O28" s="16">
        <v>0</v>
      </c>
      <c r="P28" s="16">
        <v>0</v>
      </c>
      <c r="Q28" s="15">
        <f t="shared" si="0"/>
        <v>20000</v>
      </c>
    </row>
    <row r="29" spans="2:17" ht="25.5" x14ac:dyDescent="0.2">
      <c r="B29" s="12" t="s">
        <v>63</v>
      </c>
      <c r="C29" s="12" t="s">
        <v>65</v>
      </c>
      <c r="D29" s="13" t="s">
        <v>64</v>
      </c>
      <c r="E29" s="14" t="s">
        <v>66</v>
      </c>
      <c r="F29" s="15">
        <v>1250000</v>
      </c>
      <c r="G29" s="16">
        <v>1250000</v>
      </c>
      <c r="H29" s="16">
        <v>0</v>
      </c>
      <c r="I29" s="16">
        <v>0</v>
      </c>
      <c r="J29" s="16">
        <v>0</v>
      </c>
      <c r="K29" s="15">
        <v>0</v>
      </c>
      <c r="L29" s="16">
        <v>0</v>
      </c>
      <c r="M29" s="16">
        <v>0</v>
      </c>
      <c r="N29" s="16">
        <v>0</v>
      </c>
      <c r="O29" s="16">
        <v>0</v>
      </c>
      <c r="P29" s="16">
        <v>0</v>
      </c>
      <c r="Q29" s="15">
        <f t="shared" si="0"/>
        <v>1250000</v>
      </c>
    </row>
    <row r="30" spans="2:17" x14ac:dyDescent="0.2">
      <c r="B30" s="12" t="s">
        <v>67</v>
      </c>
      <c r="C30" s="12" t="s">
        <v>69</v>
      </c>
      <c r="D30" s="13" t="s">
        <v>68</v>
      </c>
      <c r="E30" s="14" t="s">
        <v>70</v>
      </c>
      <c r="F30" s="15">
        <v>1131500</v>
      </c>
      <c r="G30" s="16">
        <v>1131500</v>
      </c>
      <c r="H30" s="16">
        <v>815800</v>
      </c>
      <c r="I30" s="16">
        <v>96100</v>
      </c>
      <c r="J30" s="16">
        <v>0</v>
      </c>
      <c r="K30" s="15">
        <v>0</v>
      </c>
      <c r="L30" s="16">
        <v>0</v>
      </c>
      <c r="M30" s="16">
        <v>0</v>
      </c>
      <c r="N30" s="16">
        <v>0</v>
      </c>
      <c r="O30" s="16">
        <v>0</v>
      </c>
      <c r="P30" s="16">
        <v>0</v>
      </c>
      <c r="Q30" s="15">
        <f t="shared" si="0"/>
        <v>1131500</v>
      </c>
    </row>
    <row r="31" spans="2:17" ht="38.25" x14ac:dyDescent="0.2">
      <c r="B31" s="12" t="s">
        <v>71</v>
      </c>
      <c r="C31" s="12" t="s">
        <v>73</v>
      </c>
      <c r="D31" s="13" t="s">
        <v>72</v>
      </c>
      <c r="E31" s="14" t="s">
        <v>74</v>
      </c>
      <c r="F31" s="15">
        <v>3669600</v>
      </c>
      <c r="G31" s="16">
        <v>3669600</v>
      </c>
      <c r="H31" s="16">
        <v>2307000</v>
      </c>
      <c r="I31" s="16">
        <v>761600</v>
      </c>
      <c r="J31" s="16">
        <v>0</v>
      </c>
      <c r="K31" s="15">
        <v>5000</v>
      </c>
      <c r="L31" s="16">
        <v>0</v>
      </c>
      <c r="M31" s="16">
        <v>5000</v>
      </c>
      <c r="N31" s="16">
        <v>0</v>
      </c>
      <c r="O31" s="16">
        <v>0</v>
      </c>
      <c r="P31" s="16">
        <v>0</v>
      </c>
      <c r="Q31" s="15">
        <f t="shared" si="0"/>
        <v>3674600</v>
      </c>
    </row>
    <row r="32" spans="2:17" x14ac:dyDescent="0.2">
      <c r="B32" s="12" t="s">
        <v>75</v>
      </c>
      <c r="C32" s="12" t="s">
        <v>77</v>
      </c>
      <c r="D32" s="13" t="s">
        <v>76</v>
      </c>
      <c r="E32" s="14" t="s">
        <v>78</v>
      </c>
      <c r="F32" s="15">
        <v>30000</v>
      </c>
      <c r="G32" s="16">
        <v>30000</v>
      </c>
      <c r="H32" s="16">
        <v>0</v>
      </c>
      <c r="I32" s="16">
        <v>0</v>
      </c>
      <c r="J32" s="16">
        <v>0</v>
      </c>
      <c r="K32" s="15">
        <v>0</v>
      </c>
      <c r="L32" s="16">
        <v>0</v>
      </c>
      <c r="M32" s="16">
        <v>0</v>
      </c>
      <c r="N32" s="16">
        <v>0</v>
      </c>
      <c r="O32" s="16">
        <v>0</v>
      </c>
      <c r="P32" s="16">
        <v>0</v>
      </c>
      <c r="Q32" s="15">
        <f t="shared" si="0"/>
        <v>30000</v>
      </c>
    </row>
    <row r="33" spans="2:17" ht="25.5" x14ac:dyDescent="0.2">
      <c r="B33" s="12" t="s">
        <v>79</v>
      </c>
      <c r="C33" s="12" t="s">
        <v>80</v>
      </c>
      <c r="D33" s="13" t="s">
        <v>76</v>
      </c>
      <c r="E33" s="14" t="s">
        <v>81</v>
      </c>
      <c r="F33" s="15">
        <v>40000</v>
      </c>
      <c r="G33" s="16">
        <v>40000</v>
      </c>
      <c r="H33" s="16">
        <v>0</v>
      </c>
      <c r="I33" s="16">
        <v>0</v>
      </c>
      <c r="J33" s="16">
        <v>0</v>
      </c>
      <c r="K33" s="15">
        <v>0</v>
      </c>
      <c r="L33" s="16">
        <v>0</v>
      </c>
      <c r="M33" s="16">
        <v>0</v>
      </c>
      <c r="N33" s="16">
        <v>0</v>
      </c>
      <c r="O33" s="16">
        <v>0</v>
      </c>
      <c r="P33" s="16">
        <v>0</v>
      </c>
      <c r="Q33" s="15">
        <f t="shared" si="0"/>
        <v>40000</v>
      </c>
    </row>
    <row r="34" spans="2:17" ht="25.5" x14ac:dyDescent="0.2">
      <c r="B34" s="12" t="s">
        <v>82</v>
      </c>
      <c r="C34" s="12" t="s">
        <v>84</v>
      </c>
      <c r="D34" s="13" t="s">
        <v>83</v>
      </c>
      <c r="E34" s="14" t="s">
        <v>85</v>
      </c>
      <c r="F34" s="15">
        <v>200000</v>
      </c>
      <c r="G34" s="16">
        <v>200000</v>
      </c>
      <c r="H34" s="16">
        <v>0</v>
      </c>
      <c r="I34" s="16">
        <v>0</v>
      </c>
      <c r="J34" s="16">
        <v>0</v>
      </c>
      <c r="K34" s="15">
        <v>0</v>
      </c>
      <c r="L34" s="16">
        <v>0</v>
      </c>
      <c r="M34" s="16">
        <v>0</v>
      </c>
      <c r="N34" s="16">
        <v>0</v>
      </c>
      <c r="O34" s="16">
        <v>0</v>
      </c>
      <c r="P34" s="16">
        <v>0</v>
      </c>
      <c r="Q34" s="15">
        <f t="shared" si="0"/>
        <v>200000</v>
      </c>
    </row>
    <row r="35" spans="2:17" x14ac:dyDescent="0.2">
      <c r="B35" s="12" t="s">
        <v>86</v>
      </c>
      <c r="C35" s="12" t="s">
        <v>88</v>
      </c>
      <c r="D35" s="13" t="s">
        <v>87</v>
      </c>
      <c r="E35" s="14" t="s">
        <v>89</v>
      </c>
      <c r="F35" s="15">
        <v>4200000</v>
      </c>
      <c r="G35" s="16">
        <v>0</v>
      </c>
      <c r="H35" s="16">
        <v>0</v>
      </c>
      <c r="I35" s="16">
        <v>0</v>
      </c>
      <c r="J35" s="16">
        <v>4200000</v>
      </c>
      <c r="K35" s="15">
        <v>0</v>
      </c>
      <c r="L35" s="16">
        <v>0</v>
      </c>
      <c r="M35" s="16">
        <v>0</v>
      </c>
      <c r="N35" s="16">
        <v>0</v>
      </c>
      <c r="O35" s="16">
        <v>0</v>
      </c>
      <c r="P35" s="16">
        <v>0</v>
      </c>
      <c r="Q35" s="15">
        <f t="shared" si="0"/>
        <v>4200000</v>
      </c>
    </row>
    <row r="36" spans="2:17" ht="25.5" x14ac:dyDescent="0.2">
      <c r="B36" s="12" t="s">
        <v>90</v>
      </c>
      <c r="C36" s="12" t="s">
        <v>92</v>
      </c>
      <c r="D36" s="13" t="s">
        <v>91</v>
      </c>
      <c r="E36" s="14" t="s">
        <v>93</v>
      </c>
      <c r="F36" s="15">
        <v>0</v>
      </c>
      <c r="G36" s="16">
        <v>0</v>
      </c>
      <c r="H36" s="16">
        <v>0</v>
      </c>
      <c r="I36" s="16">
        <v>0</v>
      </c>
      <c r="J36" s="16">
        <v>0</v>
      </c>
      <c r="K36" s="15">
        <v>170000</v>
      </c>
      <c r="L36" s="16">
        <v>170000</v>
      </c>
      <c r="M36" s="16">
        <v>0</v>
      </c>
      <c r="N36" s="16">
        <v>0</v>
      </c>
      <c r="O36" s="16">
        <v>0</v>
      </c>
      <c r="P36" s="16">
        <v>170000</v>
      </c>
      <c r="Q36" s="15">
        <f t="shared" si="0"/>
        <v>170000</v>
      </c>
    </row>
    <row r="37" spans="2:17" ht="38.25" x14ac:dyDescent="0.2">
      <c r="B37" s="12" t="s">
        <v>94</v>
      </c>
      <c r="C37" s="12" t="s">
        <v>96</v>
      </c>
      <c r="D37" s="13" t="s">
        <v>95</v>
      </c>
      <c r="E37" s="14" t="s">
        <v>97</v>
      </c>
      <c r="F37" s="15">
        <v>8000000</v>
      </c>
      <c r="G37" s="16">
        <v>0</v>
      </c>
      <c r="H37" s="16">
        <v>0</v>
      </c>
      <c r="I37" s="16">
        <v>0</v>
      </c>
      <c r="J37" s="16">
        <v>8000000</v>
      </c>
      <c r="K37" s="15">
        <v>0</v>
      </c>
      <c r="L37" s="16">
        <v>0</v>
      </c>
      <c r="M37" s="16">
        <v>0</v>
      </c>
      <c r="N37" s="16">
        <v>0</v>
      </c>
      <c r="O37" s="16">
        <v>0</v>
      </c>
      <c r="P37" s="16">
        <v>0</v>
      </c>
      <c r="Q37" s="15">
        <f t="shared" si="0"/>
        <v>8000000</v>
      </c>
    </row>
    <row r="38" spans="2:17" ht="25.5" x14ac:dyDescent="0.2">
      <c r="B38" s="12" t="s">
        <v>98</v>
      </c>
      <c r="C38" s="12" t="s">
        <v>100</v>
      </c>
      <c r="D38" s="13" t="s">
        <v>99</v>
      </c>
      <c r="E38" s="14" t="s">
        <v>101</v>
      </c>
      <c r="F38" s="15">
        <v>24000</v>
      </c>
      <c r="G38" s="16">
        <v>24000</v>
      </c>
      <c r="H38" s="16">
        <v>0</v>
      </c>
      <c r="I38" s="16">
        <v>0</v>
      </c>
      <c r="J38" s="16">
        <v>0</v>
      </c>
      <c r="K38" s="15">
        <v>0</v>
      </c>
      <c r="L38" s="16">
        <v>0</v>
      </c>
      <c r="M38" s="16">
        <v>0</v>
      </c>
      <c r="N38" s="16">
        <v>0</v>
      </c>
      <c r="O38" s="16">
        <v>0</v>
      </c>
      <c r="P38" s="16">
        <v>0</v>
      </c>
      <c r="Q38" s="15">
        <f t="shared" si="0"/>
        <v>24000</v>
      </c>
    </row>
    <row r="39" spans="2:17" ht="25.5" x14ac:dyDescent="0.2">
      <c r="B39" s="12" t="s">
        <v>102</v>
      </c>
      <c r="C39" s="12" t="s">
        <v>103</v>
      </c>
      <c r="D39" s="13" t="s">
        <v>99</v>
      </c>
      <c r="E39" s="14" t="s">
        <v>104</v>
      </c>
      <c r="F39" s="15">
        <v>95000</v>
      </c>
      <c r="G39" s="16">
        <v>95000</v>
      </c>
      <c r="H39" s="16">
        <v>0</v>
      </c>
      <c r="I39" s="16">
        <v>0</v>
      </c>
      <c r="J39" s="16">
        <v>0</v>
      </c>
      <c r="K39" s="15">
        <v>0</v>
      </c>
      <c r="L39" s="16">
        <v>0</v>
      </c>
      <c r="M39" s="16">
        <v>0</v>
      </c>
      <c r="N39" s="16">
        <v>0</v>
      </c>
      <c r="O39" s="16">
        <v>0</v>
      </c>
      <c r="P39" s="16">
        <v>0</v>
      </c>
      <c r="Q39" s="15">
        <f t="shared" si="0"/>
        <v>95000</v>
      </c>
    </row>
    <row r="40" spans="2:17" ht="38.25" x14ac:dyDescent="0.2">
      <c r="B40" s="12" t="s">
        <v>105</v>
      </c>
      <c r="C40" s="12" t="s">
        <v>107</v>
      </c>
      <c r="D40" s="13" t="s">
        <v>106</v>
      </c>
      <c r="E40" s="14" t="s">
        <v>108</v>
      </c>
      <c r="F40" s="15">
        <v>100000</v>
      </c>
      <c r="G40" s="16">
        <v>100000</v>
      </c>
      <c r="H40" s="16">
        <v>0</v>
      </c>
      <c r="I40" s="16">
        <v>0</v>
      </c>
      <c r="J40" s="16">
        <v>0</v>
      </c>
      <c r="K40" s="15">
        <v>0</v>
      </c>
      <c r="L40" s="16">
        <v>0</v>
      </c>
      <c r="M40" s="16">
        <v>0</v>
      </c>
      <c r="N40" s="16">
        <v>0</v>
      </c>
      <c r="O40" s="16">
        <v>0</v>
      </c>
      <c r="P40" s="16">
        <v>0</v>
      </c>
      <c r="Q40" s="15">
        <f t="shared" si="0"/>
        <v>100000</v>
      </c>
    </row>
    <row r="41" spans="2:17" x14ac:dyDescent="0.2">
      <c r="B41" s="12" t="s">
        <v>109</v>
      </c>
      <c r="C41" s="12" t="s">
        <v>111</v>
      </c>
      <c r="D41" s="13" t="s">
        <v>110</v>
      </c>
      <c r="E41" s="14" t="s">
        <v>112</v>
      </c>
      <c r="F41" s="15">
        <v>100000</v>
      </c>
      <c r="G41" s="16">
        <v>100000</v>
      </c>
      <c r="H41" s="16">
        <v>0</v>
      </c>
      <c r="I41" s="16">
        <v>0</v>
      </c>
      <c r="J41" s="16">
        <v>0</v>
      </c>
      <c r="K41" s="15">
        <v>0</v>
      </c>
      <c r="L41" s="16">
        <v>0</v>
      </c>
      <c r="M41" s="16">
        <v>0</v>
      </c>
      <c r="N41" s="16">
        <v>0</v>
      </c>
      <c r="O41" s="16">
        <v>0</v>
      </c>
      <c r="P41" s="16">
        <v>0</v>
      </c>
      <c r="Q41" s="15">
        <f t="shared" si="0"/>
        <v>100000</v>
      </c>
    </row>
    <row r="42" spans="2:17" ht="25.5" x14ac:dyDescent="0.2">
      <c r="B42" s="12" t="s">
        <v>113</v>
      </c>
      <c r="C42" s="12" t="s">
        <v>115</v>
      </c>
      <c r="D42" s="13" t="s">
        <v>114</v>
      </c>
      <c r="E42" s="14" t="s">
        <v>116</v>
      </c>
      <c r="F42" s="15">
        <v>50000</v>
      </c>
      <c r="G42" s="16">
        <v>50000</v>
      </c>
      <c r="H42" s="16">
        <v>0</v>
      </c>
      <c r="I42" s="16">
        <v>0</v>
      </c>
      <c r="J42" s="16">
        <v>0</v>
      </c>
      <c r="K42" s="15">
        <v>0</v>
      </c>
      <c r="L42" s="16">
        <v>0</v>
      </c>
      <c r="M42" s="16">
        <v>0</v>
      </c>
      <c r="N42" s="16">
        <v>0</v>
      </c>
      <c r="O42" s="16">
        <v>0</v>
      </c>
      <c r="P42" s="16">
        <v>0</v>
      </c>
      <c r="Q42" s="15">
        <f t="shared" si="0"/>
        <v>50000</v>
      </c>
    </row>
    <row r="43" spans="2:17" ht="25.5" x14ac:dyDescent="0.2">
      <c r="B43" s="12" t="s">
        <v>117</v>
      </c>
      <c r="C43" s="12" t="s">
        <v>118</v>
      </c>
      <c r="D43" s="13" t="s">
        <v>114</v>
      </c>
      <c r="E43" s="14" t="s">
        <v>119</v>
      </c>
      <c r="F43" s="15">
        <v>0</v>
      </c>
      <c r="G43" s="16">
        <v>0</v>
      </c>
      <c r="H43" s="16">
        <v>0</v>
      </c>
      <c r="I43" s="16">
        <v>0</v>
      </c>
      <c r="J43" s="16">
        <v>0</v>
      </c>
      <c r="K43" s="15">
        <v>22000</v>
      </c>
      <c r="L43" s="16">
        <v>0</v>
      </c>
      <c r="M43" s="16">
        <v>22000</v>
      </c>
      <c r="N43" s="16">
        <v>0</v>
      </c>
      <c r="O43" s="16">
        <v>0</v>
      </c>
      <c r="P43" s="16">
        <v>0</v>
      </c>
      <c r="Q43" s="15">
        <f t="shared" si="0"/>
        <v>22000</v>
      </c>
    </row>
    <row r="44" spans="2:17" x14ac:dyDescent="0.2">
      <c r="B44" s="6" t="s">
        <v>120</v>
      </c>
      <c r="C44" s="7"/>
      <c r="D44" s="8"/>
      <c r="E44" s="9" t="s">
        <v>121</v>
      </c>
      <c r="F44" s="10">
        <v>54686200</v>
      </c>
      <c r="G44" s="11">
        <v>54686200</v>
      </c>
      <c r="H44" s="11">
        <v>32554190</v>
      </c>
      <c r="I44" s="11">
        <v>7949260</v>
      </c>
      <c r="J44" s="11">
        <v>0</v>
      </c>
      <c r="K44" s="10">
        <v>1157280</v>
      </c>
      <c r="L44" s="11">
        <v>230000</v>
      </c>
      <c r="M44" s="11">
        <v>927280</v>
      </c>
      <c r="N44" s="11">
        <v>0</v>
      </c>
      <c r="O44" s="11">
        <v>0</v>
      </c>
      <c r="P44" s="11">
        <v>230000</v>
      </c>
      <c r="Q44" s="10">
        <f t="shared" si="0"/>
        <v>55843480</v>
      </c>
    </row>
    <row r="45" spans="2:17" ht="25.5" x14ac:dyDescent="0.2">
      <c r="B45" s="6" t="s">
        <v>122</v>
      </c>
      <c r="C45" s="7"/>
      <c r="D45" s="8"/>
      <c r="E45" s="9" t="s">
        <v>123</v>
      </c>
      <c r="F45" s="10">
        <v>54686200</v>
      </c>
      <c r="G45" s="11">
        <v>54686200</v>
      </c>
      <c r="H45" s="11">
        <v>32554190</v>
      </c>
      <c r="I45" s="11">
        <v>7949260</v>
      </c>
      <c r="J45" s="11">
        <v>0</v>
      </c>
      <c r="K45" s="10">
        <v>1157280</v>
      </c>
      <c r="L45" s="11">
        <v>230000</v>
      </c>
      <c r="M45" s="11">
        <v>927280</v>
      </c>
      <c r="N45" s="11">
        <v>0</v>
      </c>
      <c r="O45" s="11">
        <v>0</v>
      </c>
      <c r="P45" s="11">
        <v>230000</v>
      </c>
      <c r="Q45" s="10">
        <f t="shared" si="0"/>
        <v>55843480</v>
      </c>
    </row>
    <row r="46" spans="2:17" ht="38.25" x14ac:dyDescent="0.2">
      <c r="B46" s="12" t="s">
        <v>124</v>
      </c>
      <c r="C46" s="12" t="s">
        <v>125</v>
      </c>
      <c r="D46" s="13" t="s">
        <v>22</v>
      </c>
      <c r="E46" s="14" t="s">
        <v>126</v>
      </c>
      <c r="F46" s="15">
        <v>1544110</v>
      </c>
      <c r="G46" s="16">
        <v>1544110</v>
      </c>
      <c r="H46" s="16">
        <v>1155200</v>
      </c>
      <c r="I46" s="16">
        <v>61810</v>
      </c>
      <c r="J46" s="16">
        <v>0</v>
      </c>
      <c r="K46" s="15">
        <v>0</v>
      </c>
      <c r="L46" s="16">
        <v>0</v>
      </c>
      <c r="M46" s="16">
        <v>0</v>
      </c>
      <c r="N46" s="16">
        <v>0</v>
      </c>
      <c r="O46" s="16">
        <v>0</v>
      </c>
      <c r="P46" s="16">
        <v>0</v>
      </c>
      <c r="Q46" s="15">
        <f t="shared" si="0"/>
        <v>1544110</v>
      </c>
    </row>
    <row r="47" spans="2:17" x14ac:dyDescent="0.2">
      <c r="B47" s="12" t="s">
        <v>127</v>
      </c>
      <c r="C47" s="12" t="s">
        <v>56</v>
      </c>
      <c r="D47" s="13" t="s">
        <v>128</v>
      </c>
      <c r="E47" s="14" t="s">
        <v>129</v>
      </c>
      <c r="F47" s="15">
        <v>3776000</v>
      </c>
      <c r="G47" s="16">
        <v>3776000</v>
      </c>
      <c r="H47" s="16">
        <v>1850000</v>
      </c>
      <c r="I47" s="16">
        <v>903200</v>
      </c>
      <c r="J47" s="16">
        <v>0</v>
      </c>
      <c r="K47" s="15">
        <v>262000</v>
      </c>
      <c r="L47" s="16">
        <v>0</v>
      </c>
      <c r="M47" s="16">
        <v>262000</v>
      </c>
      <c r="N47" s="16">
        <v>0</v>
      </c>
      <c r="O47" s="16">
        <v>0</v>
      </c>
      <c r="P47" s="16">
        <v>0</v>
      </c>
      <c r="Q47" s="15">
        <f t="shared" si="0"/>
        <v>4038000</v>
      </c>
    </row>
    <row r="48" spans="2:17" ht="38.25" x14ac:dyDescent="0.2">
      <c r="B48" s="12" t="s">
        <v>130</v>
      </c>
      <c r="C48" s="12" t="s">
        <v>132</v>
      </c>
      <c r="D48" s="13" t="s">
        <v>131</v>
      </c>
      <c r="E48" s="14" t="s">
        <v>133</v>
      </c>
      <c r="F48" s="15">
        <v>25107990</v>
      </c>
      <c r="G48" s="16">
        <v>25107990</v>
      </c>
      <c r="H48" s="16">
        <v>11178690</v>
      </c>
      <c r="I48" s="16">
        <v>6883160</v>
      </c>
      <c r="J48" s="16">
        <v>0</v>
      </c>
      <c r="K48" s="15">
        <v>665280</v>
      </c>
      <c r="L48" s="16">
        <v>0</v>
      </c>
      <c r="M48" s="16">
        <v>665280</v>
      </c>
      <c r="N48" s="16">
        <v>0</v>
      </c>
      <c r="O48" s="16">
        <v>0</v>
      </c>
      <c r="P48" s="16">
        <v>0</v>
      </c>
      <c r="Q48" s="15">
        <f t="shared" si="0"/>
        <v>25773270</v>
      </c>
    </row>
    <row r="49" spans="2:17" ht="38.25" x14ac:dyDescent="0.2">
      <c r="B49" s="12" t="s">
        <v>134</v>
      </c>
      <c r="C49" s="12" t="s">
        <v>135</v>
      </c>
      <c r="D49" s="13" t="s">
        <v>131</v>
      </c>
      <c r="E49" s="14" t="s">
        <v>136</v>
      </c>
      <c r="F49" s="15">
        <v>19126500</v>
      </c>
      <c r="G49" s="16">
        <v>19126500</v>
      </c>
      <c r="H49" s="16">
        <v>15677500</v>
      </c>
      <c r="I49" s="16">
        <v>0</v>
      </c>
      <c r="J49" s="16">
        <v>0</v>
      </c>
      <c r="K49" s="15">
        <v>0</v>
      </c>
      <c r="L49" s="16">
        <v>0</v>
      </c>
      <c r="M49" s="16">
        <v>0</v>
      </c>
      <c r="N49" s="16">
        <v>0</v>
      </c>
      <c r="O49" s="16">
        <v>0</v>
      </c>
      <c r="P49" s="16">
        <v>0</v>
      </c>
      <c r="Q49" s="15">
        <f t="shared" si="0"/>
        <v>19126500</v>
      </c>
    </row>
    <row r="50" spans="2:17" ht="25.5" x14ac:dyDescent="0.2">
      <c r="B50" s="12" t="s">
        <v>137</v>
      </c>
      <c r="C50" s="12" t="s">
        <v>139</v>
      </c>
      <c r="D50" s="13" t="s">
        <v>138</v>
      </c>
      <c r="E50" s="14" t="s">
        <v>140</v>
      </c>
      <c r="F50" s="15">
        <v>76520</v>
      </c>
      <c r="G50" s="16">
        <v>76520</v>
      </c>
      <c r="H50" s="16">
        <v>52800</v>
      </c>
      <c r="I50" s="16">
        <v>2520</v>
      </c>
      <c r="J50" s="16">
        <v>0</v>
      </c>
      <c r="K50" s="15">
        <v>0</v>
      </c>
      <c r="L50" s="16">
        <v>0</v>
      </c>
      <c r="M50" s="16">
        <v>0</v>
      </c>
      <c r="N50" s="16">
        <v>0</v>
      </c>
      <c r="O50" s="16">
        <v>0</v>
      </c>
      <c r="P50" s="16">
        <v>0</v>
      </c>
      <c r="Q50" s="15">
        <f t="shared" si="0"/>
        <v>76520</v>
      </c>
    </row>
    <row r="51" spans="2:17" ht="25.5" x14ac:dyDescent="0.2">
      <c r="B51" s="12" t="s">
        <v>141</v>
      </c>
      <c r="C51" s="12" t="s">
        <v>142</v>
      </c>
      <c r="D51" s="13" t="s">
        <v>138</v>
      </c>
      <c r="E51" s="14" t="s">
        <v>143</v>
      </c>
      <c r="F51" s="15">
        <v>5053270</v>
      </c>
      <c r="G51" s="16">
        <v>5053270</v>
      </c>
      <c r="H51" s="16">
        <v>2640000</v>
      </c>
      <c r="I51" s="16">
        <v>98570</v>
      </c>
      <c r="J51" s="16">
        <v>0</v>
      </c>
      <c r="K51" s="15">
        <v>0</v>
      </c>
      <c r="L51" s="16">
        <v>0</v>
      </c>
      <c r="M51" s="16">
        <v>0</v>
      </c>
      <c r="N51" s="16">
        <v>0</v>
      </c>
      <c r="O51" s="16">
        <v>0</v>
      </c>
      <c r="P51" s="16">
        <v>0</v>
      </c>
      <c r="Q51" s="15">
        <f t="shared" si="0"/>
        <v>5053270</v>
      </c>
    </row>
    <row r="52" spans="2:17" x14ac:dyDescent="0.2">
      <c r="B52" s="12" t="s">
        <v>144</v>
      </c>
      <c r="C52" s="12" t="s">
        <v>145</v>
      </c>
      <c r="D52" s="13" t="s">
        <v>138</v>
      </c>
      <c r="E52" s="14" t="s">
        <v>146</v>
      </c>
      <c r="F52" s="15">
        <v>1810</v>
      </c>
      <c r="G52" s="16">
        <v>1810</v>
      </c>
      <c r="H52" s="16">
        <v>0</v>
      </c>
      <c r="I52" s="16">
        <v>0</v>
      </c>
      <c r="J52" s="16">
        <v>0</v>
      </c>
      <c r="K52" s="15">
        <v>0</v>
      </c>
      <c r="L52" s="16">
        <v>0</v>
      </c>
      <c r="M52" s="16">
        <v>0</v>
      </c>
      <c r="N52" s="16">
        <v>0</v>
      </c>
      <c r="O52" s="16">
        <v>0</v>
      </c>
      <c r="P52" s="16">
        <v>0</v>
      </c>
      <c r="Q52" s="15">
        <f t="shared" si="0"/>
        <v>1810</v>
      </c>
    </row>
    <row r="53" spans="2:17" x14ac:dyDescent="0.2">
      <c r="B53" s="12" t="s">
        <v>147</v>
      </c>
      <c r="C53" s="12" t="s">
        <v>148</v>
      </c>
      <c r="D53" s="13" t="s">
        <v>138</v>
      </c>
      <c r="E53" s="14" t="s">
        <v>149</v>
      </c>
      <c r="F53" s="15">
        <v>0</v>
      </c>
      <c r="G53" s="16">
        <v>0</v>
      </c>
      <c r="H53" s="16">
        <v>0</v>
      </c>
      <c r="I53" s="16">
        <v>0</v>
      </c>
      <c r="J53" s="16">
        <v>0</v>
      </c>
      <c r="K53" s="15">
        <v>230000</v>
      </c>
      <c r="L53" s="16">
        <v>230000</v>
      </c>
      <c r="M53" s="16">
        <v>0</v>
      </c>
      <c r="N53" s="16">
        <v>0</v>
      </c>
      <c r="O53" s="16">
        <v>0</v>
      </c>
      <c r="P53" s="16">
        <v>230000</v>
      </c>
      <c r="Q53" s="15">
        <f t="shared" si="0"/>
        <v>230000</v>
      </c>
    </row>
    <row r="54" spans="2:17" x14ac:dyDescent="0.2">
      <c r="B54" s="6" t="s">
        <v>150</v>
      </c>
      <c r="C54" s="7"/>
      <c r="D54" s="8"/>
      <c r="E54" s="9" t="s">
        <v>151</v>
      </c>
      <c r="F54" s="10">
        <v>4035000</v>
      </c>
      <c r="G54" s="11">
        <v>3735000</v>
      </c>
      <c r="H54" s="11">
        <v>1687000</v>
      </c>
      <c r="I54" s="11">
        <v>72500</v>
      </c>
      <c r="J54" s="11">
        <v>0</v>
      </c>
      <c r="K54" s="10">
        <v>0</v>
      </c>
      <c r="L54" s="11">
        <v>0</v>
      </c>
      <c r="M54" s="11">
        <v>0</v>
      </c>
      <c r="N54" s="11">
        <v>0</v>
      </c>
      <c r="O54" s="11">
        <v>0</v>
      </c>
      <c r="P54" s="11">
        <v>0</v>
      </c>
      <c r="Q54" s="10">
        <f t="shared" si="0"/>
        <v>4035000</v>
      </c>
    </row>
    <row r="55" spans="2:17" x14ac:dyDescent="0.2">
      <c r="B55" s="6" t="s">
        <v>152</v>
      </c>
      <c r="C55" s="7"/>
      <c r="D55" s="8"/>
      <c r="E55" s="9" t="s">
        <v>153</v>
      </c>
      <c r="F55" s="10">
        <v>4035000</v>
      </c>
      <c r="G55" s="11">
        <v>3735000</v>
      </c>
      <c r="H55" s="11">
        <v>1687000</v>
      </c>
      <c r="I55" s="11">
        <v>72500</v>
      </c>
      <c r="J55" s="11">
        <v>0</v>
      </c>
      <c r="K55" s="10">
        <v>0</v>
      </c>
      <c r="L55" s="11">
        <v>0</v>
      </c>
      <c r="M55" s="11">
        <v>0</v>
      </c>
      <c r="N55" s="11">
        <v>0</v>
      </c>
      <c r="O55" s="11">
        <v>0</v>
      </c>
      <c r="P55" s="11">
        <v>0</v>
      </c>
      <c r="Q55" s="10">
        <f t="shared" si="0"/>
        <v>4035000</v>
      </c>
    </row>
    <row r="56" spans="2:17" ht="38.25" x14ac:dyDescent="0.2">
      <c r="B56" s="12" t="s">
        <v>154</v>
      </c>
      <c r="C56" s="12" t="s">
        <v>125</v>
      </c>
      <c r="D56" s="13" t="s">
        <v>22</v>
      </c>
      <c r="E56" s="14" t="s">
        <v>126</v>
      </c>
      <c r="F56" s="15">
        <v>2249300</v>
      </c>
      <c r="G56" s="16">
        <v>2249300</v>
      </c>
      <c r="H56" s="16">
        <v>1687000</v>
      </c>
      <c r="I56" s="16">
        <v>72500</v>
      </c>
      <c r="J56" s="16">
        <v>0</v>
      </c>
      <c r="K56" s="15">
        <v>0</v>
      </c>
      <c r="L56" s="16">
        <v>0</v>
      </c>
      <c r="M56" s="16">
        <v>0</v>
      </c>
      <c r="N56" s="16">
        <v>0</v>
      </c>
      <c r="O56" s="16">
        <v>0</v>
      </c>
      <c r="P56" s="16">
        <v>0</v>
      </c>
      <c r="Q56" s="15">
        <f t="shared" si="0"/>
        <v>2249300</v>
      </c>
    </row>
    <row r="57" spans="2:17" x14ac:dyDescent="0.2">
      <c r="B57" s="12" t="s">
        <v>155</v>
      </c>
      <c r="C57" s="12" t="s">
        <v>156</v>
      </c>
      <c r="D57" s="13" t="s">
        <v>26</v>
      </c>
      <c r="E57" s="14" t="s">
        <v>157</v>
      </c>
      <c r="F57" s="15">
        <v>300000</v>
      </c>
      <c r="G57" s="16">
        <v>0</v>
      </c>
      <c r="H57" s="16">
        <v>0</v>
      </c>
      <c r="I57" s="16">
        <v>0</v>
      </c>
      <c r="J57" s="16">
        <v>0</v>
      </c>
      <c r="K57" s="15">
        <v>0</v>
      </c>
      <c r="L57" s="16">
        <v>0</v>
      </c>
      <c r="M57" s="16">
        <v>0</v>
      </c>
      <c r="N57" s="16">
        <v>0</v>
      </c>
      <c r="O57" s="16">
        <v>0</v>
      </c>
      <c r="P57" s="16">
        <v>0</v>
      </c>
      <c r="Q57" s="15">
        <f t="shared" si="0"/>
        <v>300000</v>
      </c>
    </row>
    <row r="58" spans="2:17" x14ac:dyDescent="0.2">
      <c r="B58" s="12" t="s">
        <v>158</v>
      </c>
      <c r="C58" s="12" t="s">
        <v>159</v>
      </c>
      <c r="D58" s="13" t="s">
        <v>27</v>
      </c>
      <c r="E58" s="14" t="s">
        <v>160</v>
      </c>
      <c r="F58" s="15">
        <v>1485700</v>
      </c>
      <c r="G58" s="16">
        <v>1485700</v>
      </c>
      <c r="H58" s="16">
        <v>0</v>
      </c>
      <c r="I58" s="16">
        <v>0</v>
      </c>
      <c r="J58" s="16">
        <v>0</v>
      </c>
      <c r="K58" s="15">
        <v>0</v>
      </c>
      <c r="L58" s="16">
        <v>0</v>
      </c>
      <c r="M58" s="16">
        <v>0</v>
      </c>
      <c r="N58" s="16">
        <v>0</v>
      </c>
      <c r="O58" s="16">
        <v>0</v>
      </c>
      <c r="P58" s="16">
        <v>0</v>
      </c>
      <c r="Q58" s="15">
        <f t="shared" si="0"/>
        <v>1485700</v>
      </c>
    </row>
    <row r="59" spans="2:17" x14ac:dyDescent="0.2">
      <c r="B59" s="17" t="s">
        <v>161</v>
      </c>
      <c r="C59" s="18" t="s">
        <v>161</v>
      </c>
      <c r="D59" s="19" t="s">
        <v>161</v>
      </c>
      <c r="E59" s="20" t="s">
        <v>162</v>
      </c>
      <c r="F59" s="10">
        <v>100816800</v>
      </c>
      <c r="G59" s="10">
        <v>88316800</v>
      </c>
      <c r="H59" s="10">
        <v>50213990</v>
      </c>
      <c r="I59" s="10">
        <v>9779360</v>
      </c>
      <c r="J59" s="10">
        <v>12200000</v>
      </c>
      <c r="K59" s="10">
        <v>1354280</v>
      </c>
      <c r="L59" s="10">
        <v>400000</v>
      </c>
      <c r="M59" s="10">
        <v>954280</v>
      </c>
      <c r="N59" s="10">
        <v>0</v>
      </c>
      <c r="O59" s="10">
        <v>0</v>
      </c>
      <c r="P59" s="10">
        <v>400000</v>
      </c>
      <c r="Q59" s="10">
        <f t="shared" si="0"/>
        <v>102171080</v>
      </c>
    </row>
    <row r="62" spans="2:17" x14ac:dyDescent="0.2">
      <c r="C62" s="3" t="s">
        <v>163</v>
      </c>
      <c r="J62" s="3" t="s">
        <v>164</v>
      </c>
    </row>
  </sheetData>
  <mergeCells count="22">
    <mergeCell ref="K12:K14"/>
    <mergeCell ref="L12:L14"/>
    <mergeCell ref="M12:M14"/>
    <mergeCell ref="N12:O12"/>
    <mergeCell ref="N13:N14"/>
    <mergeCell ref="O13:O14"/>
    <mergeCell ref="B7:Q7"/>
    <mergeCell ref="B8:Q8"/>
    <mergeCell ref="B11:B14"/>
    <mergeCell ref="C11:C14"/>
    <mergeCell ref="D11:D14"/>
    <mergeCell ref="E11:E14"/>
    <mergeCell ref="F11:J11"/>
    <mergeCell ref="F12:F14"/>
    <mergeCell ref="G12:G14"/>
    <mergeCell ref="H12:I12"/>
    <mergeCell ref="P12:P14"/>
    <mergeCell ref="Q11:Q14"/>
    <mergeCell ref="H13:H14"/>
    <mergeCell ref="I13:I14"/>
    <mergeCell ref="J12:J14"/>
    <mergeCell ref="K11:P11"/>
  </mergeCells>
  <pageMargins left="0.196850393700787" right="0.196850393700787" top="0.39370078740157499" bottom="0.196850393700787" header="0" footer="0"/>
  <pageSetup paperSize="9" scale="62" fitToHeight="50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2024-12-20T12:59:02Z</cp:lastPrinted>
  <dcterms:created xsi:type="dcterms:W3CDTF">2024-12-20T07:35:30Z</dcterms:created>
  <dcterms:modified xsi:type="dcterms:W3CDTF">2024-12-20T12:59:32Z</dcterms:modified>
</cp:coreProperties>
</file>