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8164.38882\"/>
    </mc:Choice>
  </mc:AlternateContent>
  <bookViews>
    <workbookView xWindow="480" yWindow="135" windowWidth="14880" windowHeight="5745"/>
  </bookViews>
  <sheets>
    <sheet name="Лист1" sheetId="1" r:id="rId1"/>
  </sheets>
  <definedNames>
    <definedName name="_xlnm.Print_Titles" localSheetId="0">Лист1!$A:$C</definedName>
  </definedNames>
  <calcPr calcId="162913"/>
</workbook>
</file>

<file path=xl/calcChain.xml><?xml version="1.0" encoding="utf-8"?>
<calcChain xmlns="http://schemas.openxmlformats.org/spreadsheetml/2006/main">
  <c r="I19" i="1" l="1"/>
  <c r="H19" i="1"/>
  <c r="I18" i="1"/>
  <c r="H18" i="1"/>
  <c r="I17" i="1"/>
  <c r="H17" i="1"/>
  <c r="I16" i="1"/>
  <c r="H16" i="1"/>
  <c r="I15" i="1"/>
  <c r="H15" i="1"/>
  <c r="I14" i="1"/>
  <c r="H14" i="1"/>
  <c r="I13" i="1"/>
  <c r="H13" i="1"/>
  <c r="I12" i="1"/>
  <c r="H12" i="1"/>
  <c r="I11" i="1"/>
  <c r="H11" i="1"/>
  <c r="I10" i="1"/>
  <c r="H10" i="1"/>
</calcChain>
</file>

<file path=xl/sharedStrings.xml><?xml version="1.0" encoding="utf-8"?>
<sst xmlns="http://schemas.openxmlformats.org/spreadsheetml/2006/main" count="26" uniqueCount="26">
  <si>
    <t>грн.</t>
  </si>
  <si>
    <t>ККД</t>
  </si>
  <si>
    <t>Доходи</t>
  </si>
  <si>
    <t>1351400000 - Бюджет отг с. Тростянець</t>
  </si>
  <si>
    <t>Поч.річн. план</t>
  </si>
  <si>
    <t>Уточн.річн. план</t>
  </si>
  <si>
    <t xml:space="preserve"> Уточ.пл. за період</t>
  </si>
  <si>
    <t>Факт</t>
  </si>
  <si>
    <t>+/-</t>
  </si>
  <si>
    <t>% викон.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</si>
  <si>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</si>
  <si>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</si>
  <si>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</t>
  </si>
  <si>
    <t>Плата за послуги, що надаються бюджетними установами згідно з їх основною діяльністю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</si>
  <si>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</si>
  <si>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Надходження бюджетних установ від реалізації в установленому порядку майна (крім нерухомого майна)</t>
  </si>
  <si>
    <t>Благодійні внески, гранти та дарунки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</si>
  <si>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</si>
  <si>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Всього без урахування трансферт</t>
  </si>
  <si>
    <t>Всього</t>
  </si>
  <si>
    <t>Спеціального фонду</t>
  </si>
  <si>
    <t xml:space="preserve">             Аналіз виконання плану по доходах</t>
  </si>
  <si>
    <t>Сільський голова</t>
  </si>
  <si>
    <t>Михайло ЦИХУЛЯК</t>
  </si>
  <si>
    <t xml:space="preserve">           За І квартал  2025 року</t>
  </si>
  <si>
    <t xml:space="preserve">Додаток № 2 до рішення сесії сільської ради від 11 квітня 2025 р. № 3096 " Про затвердження звіту про виконання сільського бюджету Тростянецької сільської ради за 1 квартал 2025 року "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</si>
</sst>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0.00"/>
  </numFmts>
  <fonts count="6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/>
    <xf numFmtId="164" fontId="5" fillId="2" borderId="1" xfId="0" applyNumberFormat="1" applyFont="1" applyFill="1" applyBorder="1"/>
    <xf numFmtId="0" fontId="4" fillId="0" borderId="0" xfId="0" applyFont="1" applyAlignment="1">
      <alignment horizontal="center"/>
    </xf>
    <xf numFmtId="0" fontId="5" fillId="0" borderId="0" xfId="0" applyFont="1" applyAlignment="1"/>
    <xf numFmtId="0" fontId="1" fillId="0" borderId="0" xfId="0" applyFont="1" applyAlignment="1"/>
    <xf numFmtId="0" fontId="5" fillId="2" borderId="1" xfId="0" applyFont="1" applyFill="1" applyBorder="1"/>
    <xf numFmtId="0" fontId="3" fillId="0" borderId="1" xfId="0" applyFont="1" applyBorder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/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quotePrefix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workbookViewId="0">
      <selection activeCell="E2" sqref="E2:I2"/>
    </sheetView>
  </sheetViews>
  <sheetFormatPr defaultRowHeight="12.75" x14ac:dyDescent="0.2"/>
  <cols>
    <col min="1" max="1" width="0.140625" customWidth="1"/>
    <col min="2" max="2" width="15.28515625" customWidth="1"/>
    <col min="3" max="3" width="60.5703125" customWidth="1"/>
    <col min="4" max="4" width="16.5703125" customWidth="1"/>
    <col min="5" max="5" width="19" customWidth="1"/>
    <col min="6" max="6" width="20.140625" customWidth="1"/>
    <col min="7" max="7" width="19" customWidth="1"/>
    <col min="8" max="8" width="16.42578125" customWidth="1"/>
    <col min="9" max="9" width="12.42578125" customWidth="1"/>
  </cols>
  <sheetData>
    <row r="1" spans="1:12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86.25" customHeight="1" x14ac:dyDescent="0.25">
      <c r="A2" s="2"/>
      <c r="B2" s="2"/>
      <c r="C2" s="2"/>
      <c r="D2" s="2"/>
      <c r="E2" s="15" t="s">
        <v>25</v>
      </c>
      <c r="F2" s="15"/>
      <c r="G2" s="15"/>
      <c r="H2" s="15"/>
      <c r="I2" s="16"/>
      <c r="J2" s="2"/>
      <c r="K2" s="2"/>
      <c r="L2" s="2"/>
    </row>
    <row r="3" spans="1:12" ht="15.75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8.75" x14ac:dyDescent="0.3">
      <c r="A4" s="17" t="s">
        <v>21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</row>
    <row r="5" spans="1:12" ht="18.75" x14ac:dyDescent="0.3">
      <c r="A5" s="10"/>
      <c r="B5" s="10"/>
      <c r="C5" s="10"/>
      <c r="D5" s="17" t="s">
        <v>20</v>
      </c>
      <c r="E5" s="18"/>
      <c r="F5" s="18"/>
      <c r="G5" s="10"/>
      <c r="H5" s="10"/>
      <c r="I5" s="10"/>
      <c r="J5" s="10"/>
      <c r="K5" s="10"/>
      <c r="L5" s="10"/>
    </row>
    <row r="6" spans="1:12" ht="18.75" x14ac:dyDescent="0.3">
      <c r="A6" s="17" t="s">
        <v>24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</row>
    <row r="7" spans="1:12" ht="15.75" x14ac:dyDescent="0.25">
      <c r="A7" s="1"/>
      <c r="B7" s="1"/>
      <c r="C7" s="1"/>
      <c r="D7" s="1"/>
      <c r="E7" s="1"/>
      <c r="F7" s="1"/>
      <c r="G7" s="1" t="s">
        <v>0</v>
      </c>
      <c r="H7" s="1"/>
      <c r="I7" s="1"/>
      <c r="J7" s="1"/>
      <c r="K7" s="1"/>
      <c r="L7" s="1"/>
    </row>
    <row r="8" spans="1:12" ht="15.75" x14ac:dyDescent="0.25">
      <c r="A8" s="19"/>
      <c r="B8" s="20" t="s">
        <v>1</v>
      </c>
      <c r="C8" s="20" t="s">
        <v>2</v>
      </c>
      <c r="D8" s="22" t="s">
        <v>3</v>
      </c>
      <c r="E8" s="21"/>
      <c r="F8" s="21"/>
      <c r="G8" s="21"/>
      <c r="H8" s="21"/>
      <c r="I8" s="21"/>
      <c r="J8" s="1"/>
      <c r="K8" s="1"/>
      <c r="L8" s="1"/>
    </row>
    <row r="9" spans="1:12" ht="28.5" customHeight="1" x14ac:dyDescent="0.25">
      <c r="A9" s="19"/>
      <c r="B9" s="21"/>
      <c r="C9" s="21"/>
      <c r="D9" s="3" t="s">
        <v>4</v>
      </c>
      <c r="E9" s="3" t="s">
        <v>5</v>
      </c>
      <c r="F9" s="3" t="s">
        <v>6</v>
      </c>
      <c r="G9" s="4" t="s">
        <v>7</v>
      </c>
      <c r="H9" s="4" t="s">
        <v>8</v>
      </c>
      <c r="I9" s="4" t="s">
        <v>9</v>
      </c>
      <c r="J9" s="1"/>
      <c r="K9" s="1"/>
      <c r="L9" s="1"/>
    </row>
    <row r="10" spans="1:12" ht="63.75" customHeight="1" x14ac:dyDescent="0.25">
      <c r="A10" s="6"/>
      <c r="B10" s="6">
        <v>19010100</v>
      </c>
      <c r="C10" s="7" t="s">
        <v>10</v>
      </c>
      <c r="D10" s="8">
        <v>3000</v>
      </c>
      <c r="E10" s="8">
        <v>3000</v>
      </c>
      <c r="F10" s="8">
        <v>750</v>
      </c>
      <c r="G10" s="8">
        <v>1093.6099999999999</v>
      </c>
      <c r="H10" s="8">
        <f t="shared" ref="H10:H19" si="0">G10-F10</f>
        <v>343.6099999999999</v>
      </c>
      <c r="I10" s="8">
        <f t="shared" ref="I10:I19" si="1">IF(F10=0,0,G10/F10*100)</f>
        <v>145.81466666666665</v>
      </c>
      <c r="J10" s="1"/>
      <c r="K10" s="1"/>
      <c r="L10" s="1"/>
    </row>
    <row r="11" spans="1:12" ht="33.75" customHeight="1" x14ac:dyDescent="0.25">
      <c r="A11" s="6"/>
      <c r="B11" s="6">
        <v>19010200</v>
      </c>
      <c r="C11" s="7" t="s">
        <v>11</v>
      </c>
      <c r="D11" s="8">
        <v>8000</v>
      </c>
      <c r="E11" s="8">
        <v>8000</v>
      </c>
      <c r="F11" s="8">
        <v>2000</v>
      </c>
      <c r="G11" s="8">
        <v>2624.83</v>
      </c>
      <c r="H11" s="8">
        <f t="shared" si="0"/>
        <v>624.82999999999993</v>
      </c>
      <c r="I11" s="8">
        <f t="shared" si="1"/>
        <v>131.2415</v>
      </c>
      <c r="J11" s="1"/>
      <c r="K11" s="1"/>
      <c r="L11" s="1"/>
    </row>
    <row r="12" spans="1:12" ht="51.75" customHeight="1" x14ac:dyDescent="0.25">
      <c r="A12" s="6"/>
      <c r="B12" s="6">
        <v>24062100</v>
      </c>
      <c r="C12" s="7" t="s">
        <v>12</v>
      </c>
      <c r="D12" s="8">
        <v>11000</v>
      </c>
      <c r="E12" s="8">
        <v>11000</v>
      </c>
      <c r="F12" s="8">
        <v>2720</v>
      </c>
      <c r="G12" s="8">
        <v>1500</v>
      </c>
      <c r="H12" s="8">
        <f t="shared" si="0"/>
        <v>-1220</v>
      </c>
      <c r="I12" s="8">
        <f t="shared" si="1"/>
        <v>55.147058823529413</v>
      </c>
      <c r="J12" s="1"/>
      <c r="K12" s="1"/>
      <c r="L12" s="1"/>
    </row>
    <row r="13" spans="1:12" ht="30" customHeight="1" x14ac:dyDescent="0.25">
      <c r="A13" s="6"/>
      <c r="B13" s="6">
        <v>25010100</v>
      </c>
      <c r="C13" s="7" t="s">
        <v>13</v>
      </c>
      <c r="D13" s="8">
        <v>932280</v>
      </c>
      <c r="E13" s="8">
        <v>932280</v>
      </c>
      <c r="F13" s="8">
        <v>233070</v>
      </c>
      <c r="G13" s="8">
        <v>133584.4</v>
      </c>
      <c r="H13" s="8">
        <f t="shared" si="0"/>
        <v>-99485.6</v>
      </c>
      <c r="I13" s="8">
        <f t="shared" si="1"/>
        <v>57.315141373836184</v>
      </c>
      <c r="J13" s="1"/>
      <c r="K13" s="1"/>
      <c r="L13" s="1"/>
    </row>
    <row r="14" spans="1:12" ht="47.25" customHeight="1" x14ac:dyDescent="0.25">
      <c r="A14" s="6"/>
      <c r="B14" s="6">
        <v>25010300</v>
      </c>
      <c r="C14" s="7" t="s">
        <v>14</v>
      </c>
      <c r="D14" s="8">
        <v>0</v>
      </c>
      <c r="E14" s="8">
        <v>0</v>
      </c>
      <c r="F14" s="8">
        <v>0</v>
      </c>
      <c r="G14" s="8">
        <v>10372.73</v>
      </c>
      <c r="H14" s="8">
        <f t="shared" si="0"/>
        <v>10372.73</v>
      </c>
      <c r="I14" s="8">
        <f t="shared" si="1"/>
        <v>0</v>
      </c>
      <c r="J14" s="1"/>
      <c r="K14" s="1"/>
      <c r="L14" s="1"/>
    </row>
    <row r="15" spans="1:12" ht="39" customHeight="1" x14ac:dyDescent="0.25">
      <c r="A15" s="6"/>
      <c r="B15" s="6">
        <v>25010400</v>
      </c>
      <c r="C15" s="7" t="s">
        <v>15</v>
      </c>
      <c r="D15" s="8">
        <v>0</v>
      </c>
      <c r="E15" s="8">
        <v>0</v>
      </c>
      <c r="F15" s="8">
        <v>0</v>
      </c>
      <c r="G15" s="8">
        <v>2739.8</v>
      </c>
      <c r="H15" s="8">
        <f t="shared" si="0"/>
        <v>2739.8</v>
      </c>
      <c r="I15" s="8">
        <f t="shared" si="1"/>
        <v>0</v>
      </c>
      <c r="J15" s="1"/>
      <c r="K15" s="1"/>
      <c r="L15" s="1"/>
    </row>
    <row r="16" spans="1:12" ht="18.75" customHeight="1" x14ac:dyDescent="0.25">
      <c r="A16" s="6"/>
      <c r="B16" s="6">
        <v>25020100</v>
      </c>
      <c r="C16" s="7" t="s">
        <v>16</v>
      </c>
      <c r="D16" s="8">
        <v>0</v>
      </c>
      <c r="E16" s="8">
        <v>0</v>
      </c>
      <c r="F16" s="8">
        <v>0</v>
      </c>
      <c r="G16" s="8">
        <v>1656243.71</v>
      </c>
      <c r="H16" s="8">
        <f t="shared" si="0"/>
        <v>1656243.71</v>
      </c>
      <c r="I16" s="8">
        <f t="shared" si="1"/>
        <v>0</v>
      </c>
      <c r="J16" s="1"/>
      <c r="K16" s="1"/>
      <c r="L16" s="1"/>
    </row>
    <row r="17" spans="1:12" ht="62.25" customHeight="1" x14ac:dyDescent="0.25">
      <c r="A17" s="6"/>
      <c r="B17" s="6">
        <v>33010100</v>
      </c>
      <c r="C17" s="7" t="s">
        <v>17</v>
      </c>
      <c r="D17" s="8">
        <v>0</v>
      </c>
      <c r="E17" s="8">
        <v>0</v>
      </c>
      <c r="F17" s="8">
        <v>0</v>
      </c>
      <c r="G17" s="8">
        <v>841000</v>
      </c>
      <c r="H17" s="8">
        <f t="shared" si="0"/>
        <v>841000</v>
      </c>
      <c r="I17" s="8">
        <f t="shared" si="1"/>
        <v>0</v>
      </c>
      <c r="J17" s="1"/>
      <c r="K17" s="1"/>
      <c r="L17" s="1"/>
    </row>
    <row r="18" spans="1:12" ht="15.75" x14ac:dyDescent="0.25">
      <c r="A18" s="13" t="s">
        <v>18</v>
      </c>
      <c r="B18" s="14"/>
      <c r="C18" s="14"/>
      <c r="D18" s="9">
        <v>954280</v>
      </c>
      <c r="E18" s="9">
        <v>954280</v>
      </c>
      <c r="F18" s="9">
        <v>238570</v>
      </c>
      <c r="G18" s="9">
        <v>2649159.08</v>
      </c>
      <c r="H18" s="9">
        <f t="shared" si="0"/>
        <v>2410589.08</v>
      </c>
      <c r="I18" s="9">
        <f t="shared" si="1"/>
        <v>1110.4326109737185</v>
      </c>
      <c r="J18" s="1"/>
      <c r="K18" s="1"/>
      <c r="L18" s="1"/>
    </row>
    <row r="19" spans="1:12" ht="15.75" x14ac:dyDescent="0.25">
      <c r="A19" s="13" t="s">
        <v>19</v>
      </c>
      <c r="B19" s="14"/>
      <c r="C19" s="14"/>
      <c r="D19" s="9">
        <v>954280</v>
      </c>
      <c r="E19" s="9">
        <v>954280</v>
      </c>
      <c r="F19" s="9">
        <v>238570</v>
      </c>
      <c r="G19" s="9">
        <v>2649159.08</v>
      </c>
      <c r="H19" s="9">
        <f t="shared" si="0"/>
        <v>2410589.08</v>
      </c>
      <c r="I19" s="9">
        <f t="shared" si="1"/>
        <v>1110.4326109737185</v>
      </c>
      <c r="J19" s="1"/>
      <c r="K19" s="1"/>
      <c r="L19" s="1"/>
    </row>
    <row r="20" spans="1:12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ht="15.75" x14ac:dyDescent="0.25">
      <c r="A21" s="1"/>
      <c r="B21" s="1"/>
      <c r="C21" s="5" t="s">
        <v>22</v>
      </c>
      <c r="D21" s="5"/>
      <c r="E21" s="11" t="s">
        <v>23</v>
      </c>
      <c r="F21" s="12"/>
      <c r="G21" s="1"/>
      <c r="H21" s="1"/>
      <c r="I21" s="1"/>
      <c r="J21" s="1"/>
      <c r="K21" s="1"/>
      <c r="L21" s="1"/>
    </row>
    <row r="22" spans="1:12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2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2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</sheetData>
  <mergeCells count="11">
    <mergeCell ref="E21:F21"/>
    <mergeCell ref="A18:C18"/>
    <mergeCell ref="A19:C19"/>
    <mergeCell ref="E2:I2"/>
    <mergeCell ref="D5:F5"/>
    <mergeCell ref="A4:L4"/>
    <mergeCell ref="A6:L6"/>
    <mergeCell ref="A8:A9"/>
    <mergeCell ref="B8:B9"/>
    <mergeCell ref="C8:C9"/>
    <mergeCell ref="D8:I8"/>
  </mergeCells>
  <pageMargins left="1.1811023622047245" right="0.43307086614173229" top="0.74803149606299213" bottom="0.74803149606299213" header="0.31496062992125984" footer="0.31496062992125984"/>
  <pageSetup paperSize="9" scale="50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2025-04-10T13:56:51Z</cp:lastPrinted>
  <dcterms:created xsi:type="dcterms:W3CDTF">2025-01-06T12:52:28Z</dcterms:created>
  <dcterms:modified xsi:type="dcterms:W3CDTF">2025-04-14T06:28:36Z</dcterms:modified>
</cp:coreProperties>
</file>