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viatoslav\AppData\Local\Temp\Rar$DIa1260.25858\"/>
    </mc:Choice>
  </mc:AlternateContent>
  <bookViews>
    <workbookView xWindow="480" yWindow="135" windowWidth="27795" windowHeight="12345"/>
  </bookViews>
  <sheets>
    <sheet name="analiz_vd0" sheetId="2" r:id="rId1"/>
    <sheet name="Лист1" sheetId="1" r:id="rId2"/>
  </sheets>
  <definedNames>
    <definedName name="CREXPORT">#REF!</definedName>
    <definedName name="n" hidden="1">{#N/A,#N/A,FALSE,"Лист4"}</definedName>
    <definedName name="wrn.Інструкція." hidden="1">{#N/A,#N/A,FALSE,"Лист4"}</definedName>
    <definedName name="аа" hidden="1">{#N/A,#N/A,FALSE,"Лист4"}</definedName>
    <definedName name="аааа" hidden="1">{#N/A,#N/A,FALSE,"Лист4"}</definedName>
    <definedName name="ааааа" hidden="1">{#N/A,#N/A,FALSE,"Лист4"}</definedName>
    <definedName name="аааг" hidden="1">{#N/A,#N/A,FALSE,"Лист4"}</definedName>
    <definedName name="ааао" hidden="1">{#N/A,#N/A,FALSE,"Лист4"}</definedName>
    <definedName name="аааоркк" hidden="1">{#N/A,#N/A,FALSE,"Лист4"}</definedName>
    <definedName name="аарр" hidden="1">{#N/A,#N/A,FALSE,"Лист4"}</definedName>
    <definedName name="амп" hidden="1">{#N/A,#N/A,FALSE,"Лист4"}</definedName>
    <definedName name="ап" hidden="1">{#N/A,#N/A,FALSE,"Лист4"}</definedName>
    <definedName name="апро" hidden="1">{#N/A,#N/A,FALSE,"Лист4"}</definedName>
    <definedName name="аунуну" hidden="1">{#N/A,#N/A,FALSE,"Лист4"}</definedName>
    <definedName name="бб" hidden="1">{#N/A,#N/A,FALSE,"Лист4"}</definedName>
    <definedName name="вап" hidden="1">{#N/A,#N/A,FALSE,"Лист4"}</definedName>
    <definedName name="вапа" hidden="1">{#N/A,#N/A,FALSE,"Лист4"}</definedName>
    <definedName name="вапро" hidden="1">{#N/A,#N/A,FALSE,"Лист4"}</definedName>
    <definedName name="вау" hidden="1">{#N/A,#N/A,FALSE,"Лист4"}</definedName>
    <definedName name="вв" hidden="1">{#N/A,#N/A,FALSE,"Лист4"}</definedName>
    <definedName name="вмр" hidden="1">{#N/A,#N/A,FALSE,"Лист4"}</definedName>
    <definedName name="вруу" hidden="1">{#N/A,#N/A,FALSE,"Лист4"}</definedName>
    <definedName name="врууунуууу" hidden="1">{#N/A,#N/A,FALSE,"Лист4"}</definedName>
    <definedName name="гг" hidden="1">{#N/A,#N/A,FALSE,"Лист4"}</definedName>
    <definedName name="ггг" hidden="1">{#N/A,#N/A,FALSE,"Лист4"}</definedName>
    <definedName name="гго" hidden="1">{#N/A,#N/A,FALSE,"Лист4"}</definedName>
    <definedName name="ггшшз" hidden="1">{#N/A,#N/A,FALSE,"Лист4"}</definedName>
    <definedName name="гр" hidden="1">{#N/A,#N/A,FALSE,"Лист4"}</definedName>
    <definedName name="ддд" hidden="1">{#N/A,#N/A,FALSE,"Лист4"}</definedName>
    <definedName name="е" hidden="1">{#N/A,#N/A,FALSE,"Лист4"}</definedName>
    <definedName name="ее" hidden="1">{#N/A,#N/A,FALSE,"Лист4"}</definedName>
    <definedName name="ееге" hidden="1">{#N/A,#N/A,FALSE,"Лист4"}</definedName>
    <definedName name="еегше" hidden="1">{#N/A,#N/A,FALSE,"Лист4"}</definedName>
    <definedName name="еее" hidden="1">{#N/A,#N/A,FALSE,"Лист4"}</definedName>
    <definedName name="ееее" hidden="1">{#N/A,#N/A,FALSE,"Лист4"}</definedName>
    <definedName name="ееекк" hidden="1">{#N/A,#N/A,FALSE,"Лист4"}</definedName>
    <definedName name="еепке" hidden="1">{#N/A,#N/A,FALSE,"Лист4"}</definedName>
    <definedName name="еешгег" hidden="1">{#N/A,#N/A,FALSE,"Лист4"}</definedName>
    <definedName name="екуц" hidden="1">{#N/A,#N/A,FALSE,"Лист4"}</definedName>
    <definedName name="енг" hidden="1">{#N/A,#N/A,FALSE,"Лист4"}</definedName>
    <definedName name="епи" hidden="1">{#N/A,#N/A,FALSE,"Лист4"}</definedName>
    <definedName name="ешгееуу" hidden="1">{#N/A,#N/A,FALSE,"Лист4"}</definedName>
    <definedName name="є" hidden="1">{#N/A,#N/A,FALSE,"Лист4"}</definedName>
    <definedName name="єєє" hidden="1">{#N/A,#N/A,FALSE,"Лист4"}</definedName>
    <definedName name="єєєєєє" hidden="1">{#N/A,#N/A,FALSE,"Лист4"}</definedName>
    <definedName name="єєєєєєє" hidden="1">{#N/A,#N/A,FALSE,"Лист4"}</definedName>
    <definedName name="єєєєєєє." hidden="1">{#N/A,#N/A,FALSE,"Лист4"}</definedName>
    <definedName name="єж" hidden="1">{#N/A,#N/A,FALSE,"Лист4"}</definedName>
    <definedName name="жж" hidden="1">{#N/A,#N/A,FALSE,"Лист4"}</definedName>
    <definedName name="житлове" hidden="1">{#N/A,#N/A,FALSE,"Лист4"}</definedName>
    <definedName name="_xlnm.Print_Titles" localSheetId="0">analiz_vd0!$5:$6</definedName>
    <definedName name="здоровя" hidden="1">{#N/A,#N/A,FALSE,"Лист4"}</definedName>
    <definedName name="зз" hidden="1">{#N/A,#N/A,FALSE,"Лист4"}</definedName>
    <definedName name="ззз" hidden="1">{#N/A,#N/A,FALSE,"Лист4"}</definedName>
    <definedName name="зззз" hidden="1">{#N/A,#N/A,FALSE,"Лист4"}</definedName>
    <definedName name="ип" hidden="1">{#N/A,#N/A,FALSE,"Лист4"}</definedName>
    <definedName name="ить" hidden="1">{#N/A,#N/A,FALSE,"Лист4"}</definedName>
    <definedName name="іваа" hidden="1">{#N/A,#N/A,FALSE,"Лист4"}</definedName>
    <definedName name="івап" hidden="1">{#N/A,#N/A,FALSE,"Лист4"}</definedName>
    <definedName name="івпа" hidden="1">{#N/A,#N/A,FALSE,"Лист4"}</definedName>
    <definedName name="іі" hidden="1">{#N/A,#N/A,FALSE,"Лист4"}</definedName>
    <definedName name="ііі" hidden="1">{#N/A,#N/A,FALSE,"Лист4"}</definedName>
    <definedName name="іііі" hidden="1">{#N/A,#N/A,FALSE,"Лист4"}</definedName>
    <definedName name="ін" hidden="1">{#N/A,#N/A,FALSE,"Лист4"}</definedName>
    <definedName name="інші" hidden="1">{#N/A,#N/A,FALSE,"Лист4"}</definedName>
    <definedName name="іук" hidden="1">{#N/A,#N/A,FALSE,"Лист4"}</definedName>
    <definedName name="їжд" hidden="1">{#N/A,#N/A,FALSE,"Лист4"}</definedName>
    <definedName name="ййй" hidden="1">{#N/A,#N/A,FALSE,"Лист4"}</definedName>
    <definedName name="йййй" hidden="1">{#N/A,#N/A,FALSE,"Лист4"}</definedName>
    <definedName name="кгккг" hidden="1">{#N/A,#N/A,FALSE,"Лист4"}</definedName>
    <definedName name="кгкккк" hidden="1">{#N/A,#N/A,FALSE,"Лист4"}</definedName>
    <definedName name="кеуц" hidden="1">{#N/A,#N/A,FALSE,"Лист4"}</definedName>
    <definedName name="кк" hidden="1">{#N/A,#N/A,FALSE,"Лист4"}</definedName>
    <definedName name="ккгкг" hidden="1">{#N/A,#N/A,FALSE,"Лист4"}</definedName>
    <definedName name="ккк" hidden="1">{#N/A,#N/A,FALSE,"Лист4"}</definedName>
    <definedName name="кккну" hidden="1">{#N/A,#N/A,FALSE,"Лист4"}</definedName>
    <definedName name="кккокк" hidden="1">{#N/A,#N/A,FALSE,"Лист4"}</definedName>
    <definedName name="комунальне" hidden="1">{#N/A,#N/A,FALSE,"Лист4"}</definedName>
    <definedName name="кот" hidden="1">{#N/A,#N/A,FALSE,"Лист4"}</definedName>
    <definedName name="кр" hidden="1">{#N/A,#N/A,FALSE,"Лист4"}</definedName>
    <definedName name="культура" hidden="1">{#N/A,#N/A,FALSE,"Лист4"}</definedName>
    <definedName name="л" hidden="1">{#N/A,#N/A,FALSE,"Лист4"}</definedName>
    <definedName name="лд" hidden="1">{#N/A,#N/A,FALSE,"Лист4"}</definedName>
    <definedName name="лл" hidden="1">{#N/A,#N/A,FALSE,"Лист4"}</definedName>
    <definedName name="ллл" hidden="1">{#N/A,#N/A,FALSE,"Лист4"}</definedName>
    <definedName name="лнпллпл" hidden="1">{#N/A,#N/A,FALSE,"Лист4"}</definedName>
    <definedName name="мак" hidden="1">{#N/A,#N/A,FALSE,"Лист4"}</definedName>
    <definedName name="мм" hidden="1">{#N/A,#N/A,FALSE,"Лист4"}</definedName>
    <definedName name="мпе" hidden="1">{#N/A,#N/A,FALSE,"Лист4"}</definedName>
    <definedName name="нгнгш" hidden="1">{#N/A,#N/A,FALSE,"Лист4"}</definedName>
    <definedName name="ннггг" hidden="1">{#N/A,#N/A,FALSE,"Лист4"}</definedName>
    <definedName name="ннн" hidden="1">{#N/A,#N/A,FALSE,"Лист4"}</definedName>
    <definedName name="ннннг" hidden="1">{#N/A,#N/A,FALSE,"Лист4"}</definedName>
    <definedName name="нннннннн" hidden="1">{#N/A,#N/A,FALSE,"Лист4"}</definedName>
    <definedName name="ннншенгке" hidden="1">{#N/A,#N/A,FALSE,"Лист4"}</definedName>
    <definedName name="нншекк" hidden="1">{#N/A,#N/A,FALSE,"Лист4"}</definedName>
    <definedName name="оггне" hidden="1">{#N/A,#N/A,FALSE,"Лист4"}</definedName>
    <definedName name="оллд" hidden="1">{#N/A,#N/A,FALSE,"Лист4"}</definedName>
    <definedName name="олол" hidden="1">{#N/A,#N/A,FALSE,"Лист4"}</definedName>
    <definedName name="оо" hidden="1">{#N/A,#N/A,FALSE,"Лист4"}</definedName>
    <definedName name="ооо" hidden="1">{#N/A,#N/A,FALSE,"Лист4"}</definedName>
    <definedName name="орнг" hidden="1">{#N/A,#N/A,FALSE,"Лист4"}</definedName>
    <definedName name="освіта" hidden="1">{#N/A,#N/A,FALSE,"Лист4"}</definedName>
    <definedName name="ох" hidden="1">{#N/A,#N/A,FALSE,"Лист4"}</definedName>
    <definedName name="охорона" hidden="1">{#N/A,#N/A,FALSE,"Лист4"}</definedName>
    <definedName name="плеккккг" hidden="1">{#N/A,#N/A,FALSE,"Лист4"}</definedName>
    <definedName name="пллеелш" hidden="1">{#N/A,#N/A,FALSE,"Лист4"}</definedName>
    <definedName name="попле" hidden="1">{#N/A,#N/A,FALSE,"Лист4"}</definedName>
    <definedName name="пот" hidden="1">{#N/A,#N/A,FALSE,"Лист4"}</definedName>
    <definedName name="пп" hidden="1">{#N/A,#N/A,FALSE,"Лист4"}</definedName>
    <definedName name="ппше" hidden="1">{#N/A,#N/A,FALSE,"Лист4"}</definedName>
    <definedName name="про" hidden="1">{#N/A,#N/A,FALSE,"Лист4"}</definedName>
    <definedName name="прое" hidden="1">{#N/A,#N/A,FALSE,"Лист4"}</definedName>
    <definedName name="прои" hidden="1">{#N/A,#N/A,FALSE,"Лист4"}</definedName>
    <definedName name="рор" hidden="1">{#N/A,#N/A,FALSE,"Лист4"}</definedName>
    <definedName name="роро" hidden="1">{#N/A,#N/A,FALSE,"Лист4"}</definedName>
    <definedName name="рррр" hidden="1">{#N/A,#N/A,FALSE,"Лист4"}</definedName>
    <definedName name="сми" hidden="1">{#N/A,#N/A,FALSE,"Лист4"}</definedName>
    <definedName name="сс" hidden="1">{#N/A,#N/A,FALSE,"Лист4"}</definedName>
    <definedName name="сум" hidden="1">{#N/A,#N/A,FALSE,"Лист4"}</definedName>
    <definedName name="Суми" hidden="1">{#N/A,#N/A,FALSE,"Лист4"}</definedName>
    <definedName name="счу" hidden="1">{#N/A,#N/A,FALSE,"Лист4"}</definedName>
    <definedName name="счя" hidden="1">{#N/A,#N/A,FALSE,"Лист4"}</definedName>
    <definedName name="тогн" hidden="1">{#N/A,#N/A,FALSE,"Лист4"}</definedName>
    <definedName name="трн" hidden="1">{#N/A,#N/A,FALSE,"Лист4"}</definedName>
    <definedName name="ттт" hidden="1">{#N/A,#N/A,FALSE,"Лист4"}</definedName>
    <definedName name="ть" hidden="1">{#N/A,#N/A,FALSE,"Лист4"}</definedName>
    <definedName name="уа" hidden="1">{#N/A,#N/A,FALSE,"Лист4"}</definedName>
    <definedName name="увке" hidden="1">{#N/A,#N/A,FALSE,"Лист4"}</definedName>
    <definedName name="уеунукнун" hidden="1">{#N/A,#N/A,FALSE,"Лист4"}</definedName>
    <definedName name="уке" hidden="1">{#N/A,#N/A,FALSE,"Лист4"}</definedName>
    <definedName name="укй" hidden="1">{#N/A,#N/A,FALSE,"Лист4"}</definedName>
    <definedName name="укунн" hidden="1">{#N/A,#N/A,FALSE,"Лист4"}</definedName>
    <definedName name="унунен" hidden="1">{#N/A,#N/A,FALSE,"Лист4"}</definedName>
    <definedName name="унунун" hidden="1">{#N/A,#N/A,FALSE,"Лист4"}</definedName>
    <definedName name="унуу" hidden="1">{#N/A,#N/A,FALSE,"Лист4"}</definedName>
    <definedName name="унуун" hidden="1">{#N/A,#N/A,FALSE,"Лист4"}</definedName>
    <definedName name="унууу" hidden="1">{#N/A,#N/A,FALSE,"Лист4"}</definedName>
    <definedName name="управ" hidden="1">{#N/A,#N/A,FALSE,"Лист4"}</definedName>
    <definedName name="управління" hidden="1">{#N/A,#N/A,FALSE,"Лист4"}</definedName>
    <definedName name="уукее" hidden="1">{#N/A,#N/A,FALSE,"Лист4"}</definedName>
    <definedName name="ууннну" hidden="1">{#N/A,#N/A,FALSE,"Лист4"}</definedName>
    <definedName name="ууну" hidden="1">{#N/A,#N/A,FALSE,"Лист4"}</definedName>
    <definedName name="уунунг" hidden="1">{#N/A,#N/A,FALSE,"Лист4"}</definedName>
    <definedName name="уунунууу" hidden="1">{#N/A,#N/A,FALSE,"Лист4"}</definedName>
    <definedName name="уунуурр" hidden="1">{#N/A,#N/A,FALSE,"Лист4"}</definedName>
    <definedName name="уунуууу" hidden="1">{#N/A,#N/A,FALSE,"Лист4"}</definedName>
    <definedName name="ууу" hidden="1">{#N/A,#N/A,FALSE,"Лист4"}</definedName>
    <definedName name="ууунну" hidden="1">{#N/A,#N/A,FALSE,"Лист4"}</definedName>
    <definedName name="ууунууууу" hidden="1">{#N/A,#N/A,FALSE,"Лист4"}</definedName>
    <definedName name="уууу" hidden="1">{#N/A,#N/A,FALSE,"Лист4"}</definedName>
    <definedName name="уууу32" hidden="1">{#N/A,#N/A,FALSE,"Лист4"}</definedName>
    <definedName name="уууун" hidden="1">{#N/A,#N/A,FALSE,"Лист4"}</definedName>
    <definedName name="фф" hidden="1">{#N/A,#N/A,FALSE,"Лист4"}</definedName>
    <definedName name="ффф" hidden="1">{#N/A,#N/A,FALSE,"Лист4"}</definedName>
    <definedName name="фффф" hidden="1">{#N/A,#N/A,FALSE,"Лист4"}</definedName>
    <definedName name="ффффф" hidden="1">{#N/A,#N/A,FALSE,"Лист4"}</definedName>
    <definedName name="хз" hidden="1">{#N/A,#N/A,FALSE,"Лист4"}</definedName>
    <definedName name="хїз" hidden="1">{#N/A,#N/A,FALSE,"Лист4"}</definedName>
    <definedName name="ххх" hidden="1">{#N/A,#N/A,FALSE,"Лист4"}</definedName>
    <definedName name="ц" hidden="1">{#N/A,#N/A,FALSE,"Лист4"}</definedName>
    <definedName name="цва" hidden="1">{#N/A,#N/A,FALSE,"Лист4"}</definedName>
    <definedName name="цекццецце" hidden="1">{#N/A,#N/A,FALSE,"Лист4"}</definedName>
    <definedName name="цеце" hidden="1">{#N/A,#N/A,FALSE,"Лист4"}</definedName>
    <definedName name="цецеце" hidden="1">{#N/A,#N/A,FALSE,"Лист4"}</definedName>
    <definedName name="цук" hidden="1">{#N/A,#N/A,FALSE,"Лист4"}</definedName>
    <definedName name="цуку" hidden="1">{#N/A,#N/A,FALSE,"Лист4"}</definedName>
    <definedName name="цууу" hidden="1">{#N/A,#N/A,FALSE,"Лист4"}</definedName>
    <definedName name="цц" hidden="1">{#N/A,#N/A,FALSE,"Лист4"}</definedName>
    <definedName name="ццвва" hidden="1">{#N/A,#N/A,FALSE,"Лист4"}</definedName>
    <definedName name="ццецц" hidden="1">{#N/A,#N/A,FALSE,"Лист4"}</definedName>
    <definedName name="ццеццке" hidden="1">{#N/A,#N/A,FALSE,"Лист4"}</definedName>
    <definedName name="ццеццкевап" hidden="1">{#N/A,#N/A,FALSE,"Лист4"}</definedName>
    <definedName name="ццке" hidden="1">{#N/A,#N/A,FALSE,"Лист4"}</definedName>
    <definedName name="ццук" hidden="1">{#N/A,#N/A,FALSE,"Лист4"}</definedName>
    <definedName name="цццецц" hidden="1">{#N/A,#N/A,FALSE,"Лист4"}</definedName>
    <definedName name="цццкеец" hidden="1">{#N/A,#N/A,FALSE,"Лист4"}</definedName>
    <definedName name="цццц" hidden="1">{#N/A,#N/A,FALSE,"Лист4"}</definedName>
    <definedName name="ццццкц" hidden="1">{#N/A,#N/A,FALSE,"Лист4"}</definedName>
    <definedName name="ццццц" hidden="1">{#N/A,#N/A,FALSE,"Лист4"}</definedName>
    <definedName name="цццццц" hidden="1">{#N/A,#N/A,FALSE,"Лист4"}</definedName>
    <definedName name="чву" hidden="1">{#N/A,#N/A,FALSE,"Лист4"}</definedName>
    <definedName name="чч" hidden="1">{#N/A,#N/A,FALSE,"Лист4"}</definedName>
    <definedName name="ччч" hidden="1">{#N/A,#N/A,FALSE,"Лист4"}</definedName>
    <definedName name="шш" hidden="1">{#N/A,#N/A,FALSE,"Лист4"}</definedName>
    <definedName name="шшшш" hidden="1">{#N/A,#N/A,FALSE,"Лист4"}</definedName>
    <definedName name="щщ" hidden="1">{#N/A,#N/A,FALSE,"Лист4"}</definedName>
    <definedName name="щщщ" hidden="1">{#N/A,#N/A,FALSE,"Лист4"}</definedName>
    <definedName name="щщщшг" hidden="1">{#N/A,#N/A,FALSE,"Лист4"}</definedName>
    <definedName name="юю" hidden="1">{#N/A,#N/A,FALSE,"Лист4"}</definedName>
    <definedName name="ююю" hidden="1">{#N/A,#N/A,FALSE,"Лист4"}</definedName>
    <definedName name="яяя" hidden="1">{#N/A,#N/A,FALSE,"Лист4"}</definedName>
    <definedName name="яяяя" hidden="1">{#N/A,#N/A,FALSE,"Лист4"}</definedName>
  </definedNames>
  <calcPr calcId="162913"/>
</workbook>
</file>

<file path=xl/calcChain.xml><?xml version="1.0" encoding="utf-8"?>
<calcChain xmlns="http://schemas.openxmlformats.org/spreadsheetml/2006/main">
  <c r="I7" i="2" l="1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41" i="2"/>
  <c r="I42" i="2"/>
  <c r="I43" i="2"/>
  <c r="I44" i="2"/>
  <c r="I45" i="2"/>
  <c r="I46" i="2"/>
  <c r="I47" i="2"/>
  <c r="I48" i="2"/>
  <c r="I49" i="2"/>
  <c r="I50" i="2"/>
  <c r="I51" i="2"/>
  <c r="I52" i="2"/>
  <c r="I53" i="2"/>
  <c r="I54" i="2"/>
  <c r="I55" i="2"/>
  <c r="I56" i="2"/>
  <c r="I57" i="2"/>
  <c r="I58" i="2"/>
  <c r="I59" i="2"/>
  <c r="I60" i="2"/>
  <c r="I61" i="2"/>
  <c r="I62" i="2"/>
  <c r="I63" i="2"/>
  <c r="I64" i="2"/>
  <c r="I65" i="2"/>
  <c r="I66" i="2"/>
  <c r="I67" i="2"/>
  <c r="I68" i="2"/>
  <c r="I69" i="2"/>
  <c r="I70" i="2"/>
  <c r="I71" i="2"/>
  <c r="I72" i="2"/>
  <c r="I73" i="2"/>
  <c r="I74" i="2"/>
  <c r="I75" i="2"/>
  <c r="I76" i="2"/>
  <c r="I77" i="2"/>
  <c r="I78" i="2"/>
  <c r="I79" i="2"/>
  <c r="I80" i="2"/>
  <c r="I81" i="2"/>
  <c r="I82" i="2"/>
  <c r="I83" i="2"/>
  <c r="I84" i="2"/>
  <c r="I85" i="2"/>
  <c r="I86" i="2"/>
  <c r="I87" i="2"/>
  <c r="I88" i="2"/>
  <c r="I89" i="2"/>
  <c r="I90" i="2"/>
  <c r="I91" i="2"/>
  <c r="I92" i="2"/>
  <c r="I93" i="2"/>
  <c r="I94" i="2"/>
  <c r="I95" i="2"/>
  <c r="I96" i="2"/>
  <c r="I97" i="2"/>
  <c r="I98" i="2"/>
  <c r="I99" i="2"/>
  <c r="I100" i="2"/>
  <c r="I101" i="2"/>
  <c r="I102" i="2"/>
  <c r="I103" i="2"/>
  <c r="I104" i="2"/>
  <c r="I105" i="2"/>
  <c r="I106" i="2"/>
  <c r="I107" i="2"/>
  <c r="I108" i="2"/>
  <c r="I109" i="2"/>
  <c r="I110" i="2"/>
  <c r="I111" i="2"/>
  <c r="I112" i="2"/>
  <c r="I113" i="2"/>
  <c r="I114" i="2"/>
  <c r="I115" i="2"/>
  <c r="I116" i="2"/>
  <c r="I117" i="2"/>
  <c r="I118" i="2"/>
  <c r="I119" i="2"/>
  <c r="I120" i="2"/>
  <c r="I121" i="2"/>
  <c r="I122" i="2"/>
  <c r="I123" i="2"/>
  <c r="I124" i="2"/>
  <c r="I125" i="2"/>
  <c r="I126" i="2"/>
  <c r="I127" i="2"/>
  <c r="I128" i="2"/>
  <c r="I129" i="2"/>
  <c r="I130" i="2"/>
  <c r="I131" i="2"/>
  <c r="I132" i="2"/>
  <c r="I133" i="2"/>
  <c r="I134" i="2"/>
  <c r="I135" i="2"/>
  <c r="I136" i="2"/>
  <c r="I137" i="2"/>
  <c r="I138" i="2"/>
  <c r="I139" i="2"/>
  <c r="I140" i="2"/>
  <c r="I141" i="2"/>
  <c r="I142" i="2"/>
  <c r="I143" i="2"/>
  <c r="I144" i="2"/>
  <c r="I145" i="2"/>
  <c r="I146" i="2"/>
  <c r="I147" i="2"/>
  <c r="I148" i="2"/>
  <c r="I149" i="2"/>
  <c r="I150" i="2"/>
  <c r="I151" i="2"/>
  <c r="I152" i="2"/>
  <c r="I153" i="2"/>
  <c r="I154" i="2"/>
  <c r="I155" i="2"/>
  <c r="I156" i="2"/>
  <c r="I157" i="2"/>
  <c r="I158" i="2"/>
  <c r="I159" i="2"/>
  <c r="I160" i="2"/>
  <c r="I161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36" i="2"/>
  <c r="H37" i="2"/>
  <c r="H38" i="2"/>
  <c r="H39" i="2"/>
  <c r="H40" i="2"/>
  <c r="H41" i="2"/>
  <c r="H42" i="2"/>
  <c r="H43" i="2"/>
  <c r="H44" i="2"/>
  <c r="H45" i="2"/>
  <c r="H46" i="2"/>
  <c r="H47" i="2"/>
  <c r="H48" i="2"/>
  <c r="H49" i="2"/>
  <c r="H50" i="2"/>
  <c r="H51" i="2"/>
  <c r="H52" i="2"/>
  <c r="H53" i="2"/>
  <c r="H54" i="2"/>
  <c r="H55" i="2"/>
  <c r="H56" i="2"/>
  <c r="H57" i="2"/>
  <c r="H58" i="2"/>
  <c r="H59" i="2"/>
  <c r="H60" i="2"/>
  <c r="H61" i="2"/>
  <c r="H62" i="2"/>
  <c r="H63" i="2"/>
  <c r="H64" i="2"/>
  <c r="H65" i="2"/>
  <c r="H66" i="2"/>
  <c r="H67" i="2"/>
  <c r="H68" i="2"/>
  <c r="H69" i="2"/>
  <c r="H70" i="2"/>
  <c r="H71" i="2"/>
  <c r="H72" i="2"/>
  <c r="H73" i="2"/>
  <c r="H74" i="2"/>
  <c r="H75" i="2"/>
  <c r="H76" i="2"/>
  <c r="H77" i="2"/>
  <c r="H78" i="2"/>
  <c r="H79" i="2"/>
  <c r="H80" i="2"/>
  <c r="H81" i="2"/>
  <c r="H82" i="2"/>
  <c r="H83" i="2"/>
  <c r="H84" i="2"/>
  <c r="H85" i="2"/>
  <c r="H86" i="2"/>
  <c r="H87" i="2"/>
  <c r="H88" i="2"/>
  <c r="H89" i="2"/>
  <c r="H90" i="2"/>
  <c r="H91" i="2"/>
  <c r="H92" i="2"/>
  <c r="H93" i="2"/>
  <c r="H94" i="2"/>
  <c r="H95" i="2"/>
  <c r="H96" i="2"/>
  <c r="H97" i="2"/>
  <c r="H98" i="2"/>
  <c r="H99" i="2"/>
  <c r="H100" i="2"/>
  <c r="H101" i="2"/>
  <c r="H102" i="2"/>
  <c r="H103" i="2"/>
  <c r="H104" i="2"/>
  <c r="H105" i="2"/>
  <c r="H106" i="2"/>
  <c r="H107" i="2"/>
  <c r="H108" i="2"/>
  <c r="H109" i="2"/>
  <c r="H110" i="2"/>
  <c r="H111" i="2"/>
  <c r="H112" i="2"/>
  <c r="H113" i="2"/>
  <c r="H114" i="2"/>
  <c r="H115" i="2"/>
  <c r="H116" i="2"/>
  <c r="H117" i="2"/>
  <c r="H118" i="2"/>
  <c r="H119" i="2"/>
  <c r="H120" i="2"/>
  <c r="H121" i="2"/>
  <c r="H122" i="2"/>
  <c r="H123" i="2"/>
  <c r="H124" i="2"/>
  <c r="H125" i="2"/>
  <c r="H126" i="2"/>
  <c r="H127" i="2"/>
  <c r="H128" i="2"/>
  <c r="H129" i="2"/>
  <c r="H130" i="2"/>
  <c r="H131" i="2"/>
  <c r="H132" i="2"/>
  <c r="H133" i="2"/>
  <c r="H134" i="2"/>
  <c r="H135" i="2"/>
  <c r="H136" i="2"/>
  <c r="H137" i="2"/>
  <c r="H138" i="2"/>
  <c r="H139" i="2"/>
  <c r="H140" i="2"/>
  <c r="H141" i="2"/>
  <c r="H142" i="2"/>
  <c r="H143" i="2"/>
  <c r="H144" i="2"/>
  <c r="H145" i="2"/>
  <c r="H146" i="2"/>
  <c r="H147" i="2"/>
  <c r="H148" i="2"/>
  <c r="H149" i="2"/>
  <c r="H150" i="2"/>
  <c r="H151" i="2"/>
  <c r="H152" i="2"/>
  <c r="H153" i="2"/>
  <c r="H154" i="2"/>
  <c r="H155" i="2"/>
  <c r="H156" i="2"/>
  <c r="H157" i="2"/>
  <c r="H158" i="2"/>
  <c r="H159" i="2"/>
  <c r="H160" i="2"/>
  <c r="H161" i="2"/>
</calcChain>
</file>

<file path=xl/sharedStrings.xml><?xml version="1.0" encoding="utf-8"?>
<sst xmlns="http://schemas.openxmlformats.org/spreadsheetml/2006/main" count="324" uniqueCount="127">
  <si>
    <t>Код</t>
  </si>
  <si>
    <t>Показник</t>
  </si>
  <si>
    <t>Затверджений план на рік</t>
  </si>
  <si>
    <t>План на рік з урахуванням змін</t>
  </si>
  <si>
    <t>План на вказаний період з урахуванням змін</t>
  </si>
  <si>
    <t>Касові видатки за вказаний період</t>
  </si>
  <si>
    <t>Залишки плану на період відносно касових</t>
  </si>
  <si>
    <t>% виконання на вказаний період (гр8/гр5*100)</t>
  </si>
  <si>
    <t>(грн)</t>
  </si>
  <si>
    <t>Загальний фонд</t>
  </si>
  <si>
    <t>01</t>
  </si>
  <si>
    <t>Апарат (секретаріат) місцевої ради (Верховної Ради Автономної Республіки Крим, обласних, Київської та Севастопольської міських рад, районних рад і рад міст республіканського та районного значення Автономної Республіки Крим, міських, селищних, сільськ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</si>
  <si>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</si>
  <si>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</si>
  <si>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2111</t>
  </si>
  <si>
    <t>Заробітна плата</t>
  </si>
  <si>
    <t>2120</t>
  </si>
  <si>
    <t>Нарахування на оплату праці</t>
  </si>
  <si>
    <t>2210</t>
  </si>
  <si>
    <t>Предмети, матеріали, обладнання та інвентар</t>
  </si>
  <si>
    <t>2240</t>
  </si>
  <si>
    <t>Оплата послуг (крім комунальних)</t>
  </si>
  <si>
    <t>2272</t>
  </si>
  <si>
    <t>Оплата водопостачання та водовідведення</t>
  </si>
  <si>
    <t>2273</t>
  </si>
  <si>
    <t>Оплата електроенергії</t>
  </si>
  <si>
    <t>2274</t>
  </si>
  <si>
    <t>Оплата природного газу</t>
  </si>
  <si>
    <t>2275</t>
  </si>
  <si>
    <t>Оплата інших енергоносіїв та інших комунальних послуг</t>
  </si>
  <si>
    <t>2800</t>
  </si>
  <si>
    <t>Інші поточні видатки</t>
  </si>
  <si>
    <t>0180</t>
  </si>
  <si>
    <t>Інша діяльність у сфері державного управління</t>
  </si>
  <si>
    <t>Первинна медична допомога населенню, що надається центрами первинної медичної (медико-санітарної) допомоги</t>
  </si>
  <si>
    <t>2610</t>
  </si>
  <si>
    <t>Субсидії та поточні трансферти підприємствам (установам, організаціям)</t>
  </si>
  <si>
    <t>2112</t>
  </si>
  <si>
    <t>Первинна медична допомога населенню, що надається фельдшерськими, фельдшерсько-акушерськими пунктами</t>
  </si>
  <si>
    <t>2113</t>
  </si>
  <si>
    <t>Первинна медична допомога населенню, що надається амбулаторно-поліклінічними закладами (відділеннями)</t>
  </si>
  <si>
    <t>3032</t>
  </si>
  <si>
    <t>Надання пільг окремим категоріям громадян з оплати послуг зв`язку</t>
  </si>
  <si>
    <t>2730</t>
  </si>
  <si>
    <t>Інші виплати населенню</t>
  </si>
  <si>
    <t>3033</t>
  </si>
  <si>
    <t>Компенсаційні виплати на пільговий проїзд автомобільним транспортом окремим категоріям громадян</t>
  </si>
  <si>
    <t>3112</t>
  </si>
  <si>
    <t>Заходи державної політики з питань дітей та їх соціального захисту</t>
  </si>
  <si>
    <t>3133</t>
  </si>
  <si>
    <t>Забезпечення молодіжними центрами соціального становлення та розвитку молоді та інші заходи у сфері молодіжної політики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</si>
  <si>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</si>
  <si>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</si>
  <si>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3210</t>
  </si>
  <si>
    <t>Організація та проведення громадських робіт</t>
  </si>
  <si>
    <t>3242</t>
  </si>
  <si>
    <t>Інші заходи у сфері соціального захисту і соціального забезпечення</t>
  </si>
  <si>
    <t>4030</t>
  </si>
  <si>
    <t>Забезпечення діяльності бібліотек</t>
  </si>
  <si>
    <t>4060</t>
  </si>
  <si>
    <t>Забезпечення діяльності палаців i будинків культури, клубів, центрів дозвілля та iнших клубних закладів</t>
  </si>
  <si>
    <t>4082</t>
  </si>
  <si>
    <t>Інші заходи в галузі культури і мистецтва</t>
  </si>
  <si>
    <t>4084</t>
  </si>
  <si>
    <t>Проектування, реставрація та охорона пам`яток культурної спадщини</t>
  </si>
  <si>
    <t>5011</t>
  </si>
  <si>
    <t>Проведення навчально-тренувальних зборів і змагань з олімпійських видів спорту</t>
  </si>
  <si>
    <t>6030</t>
  </si>
  <si>
    <t>Організація благоустрою населених пунктів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</si>
  <si>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</si>
  <si>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</si>
  <si>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7680</t>
  </si>
  <si>
    <t>Членські внески до асоціацій органів місцевого самоврядування</t>
  </si>
  <si>
    <t>7693</t>
  </si>
  <si>
    <t>Інші заходи, пов`язані з економічною діяльністю</t>
  </si>
  <si>
    <t>8110</t>
  </si>
  <si>
    <t>Заходи із запобігання та ліквідації надзвичайних ситуацій та наслідків стихійного лиха</t>
  </si>
  <si>
    <t>8230</t>
  </si>
  <si>
    <t>Інші заходи громадського порядку та безпеки</t>
  </si>
  <si>
    <t>8240</t>
  </si>
  <si>
    <t>Заходи та роботи з територіальної оборони</t>
  </si>
  <si>
    <t>8330</t>
  </si>
  <si>
    <t>Інша діяльність у сфері екології та охорони природних ресурсів</t>
  </si>
  <si>
    <t>06</t>
  </si>
  <si>
    <t>Орган з питань освіти і науки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</si>
  <si>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</si>
  <si>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</si>
  <si>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2250</t>
  </si>
  <si>
    <t>Видатки на відрядження</t>
  </si>
  <si>
    <t>1010</t>
  </si>
  <si>
    <t>Надання дошкільної освіти</t>
  </si>
  <si>
    <t>2230</t>
  </si>
  <si>
    <t>Продукти харчування</t>
  </si>
  <si>
    <t>2282</t>
  </si>
  <si>
    <t>Окремі заходи по реалізації державних (регіональних) програм, не віднесені до заходів розвитку</t>
  </si>
  <si>
    <t>1021</t>
  </si>
  <si>
    <t>Надання загальної середньої освіти закладами загальної середньої освіти за рахунок коштів місцевого бюджету</t>
  </si>
  <si>
    <t>1031</t>
  </si>
  <si>
    <t>Надання загальної середньої освіти закладами загальної середньої освіти за рахунок освітньої субвенції</t>
  </si>
  <si>
    <t>1130</t>
  </si>
  <si>
    <t>Методичне забезпечення діяльності закладів освіти</t>
  </si>
  <si>
    <t>1141</t>
  </si>
  <si>
    <t>Забезпечення діяльності інших закладів у сфері освіти</t>
  </si>
  <si>
    <t>1142</t>
  </si>
  <si>
    <t>Інші програми та заходи у сфері освіти</t>
  </si>
  <si>
    <t>1200</t>
  </si>
  <si>
    <t>Проведення (надання) додаткових психолого- педагогічних і корекційно-розвиткових занять (послуг) за рахунок субвенції з державного бюджету місцевим бюджетам на надання державної підтримки особам з особливими освітніми потребами</t>
  </si>
  <si>
    <t>1600</t>
  </si>
  <si>
    <t>Здійснення доплат педагогічним працівникам закладів загальної середньої освіти за рахунок субвенції з державного бюджету місцевим бюджетам</t>
  </si>
  <si>
    <t>37</t>
  </si>
  <si>
    <t>Орган з питань фінансів</t>
  </si>
  <si>
    <t>8710</t>
  </si>
  <si>
    <t>Резервний фонд місцевого бюджету</t>
  </si>
  <si>
    <t>9000</t>
  </si>
  <si>
    <t>Нерозподілені видатки</t>
  </si>
  <si>
    <t>9770</t>
  </si>
  <si>
    <t>Інші субвенції з місцевого бюджету</t>
  </si>
  <si>
    <t>2620</t>
  </si>
  <si>
    <t>Поточні трансферти органам державного управління інших рівнів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</si>
  <si>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</si>
  <si>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</si>
  <si>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 xml:space="preserve"> </t>
  </si>
  <si>
    <t xml:space="preserve">Усього </t>
  </si>
  <si>
    <t>Сільський голова</t>
  </si>
  <si>
    <t>Михайло ЦИХУЛЯК</t>
  </si>
  <si>
    <t>Аналіз виконання видатків за І квартал 2025 року</t>
  </si>
  <si>
    <t xml:space="preserve">Додаток № 3 до рішення сесії сільської ради від 11 квітня  2025 р. №  3096 " Про затвердження звіту про виконання сільського бюджету Тростянецької сільської ради за І квартал 2025 року " 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</si>
</sst>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 x14ac:knownFonts="1">
    <font>
      <sz val="10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Arial"/>
    </font>
    <font>
      <sz val="10"/>
      <name val="Arial Cyr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52"/>
      <name val="Calibri"/>
      <family val="2"/>
      <charset val="204"/>
    </font>
    <font>
      <sz val="10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Helv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0"/>
      <name val="Arial"/>
      <family val="2"/>
      <charset val="204"/>
    </font>
  </fonts>
  <fills count="2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43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73">
    <xf numFmtId="0" fontId="0" fillId="0" borderId="0"/>
    <xf numFmtId="0" fontId="1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0" borderId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8" fillId="8" borderId="2" applyNumberFormat="0" applyAlignment="0" applyProtection="0"/>
    <xf numFmtId="0" fontId="9" fillId="5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/>
    <xf numFmtId="0" fontId="14" fillId="0" borderId="0"/>
    <xf numFmtId="0" fontId="15" fillId="0" borderId="6" applyNumberFormat="0" applyFill="0" applyAlignment="0" applyProtection="0"/>
    <xf numFmtId="0" fontId="16" fillId="21" borderId="7" applyNumberFormat="0" applyAlignment="0" applyProtection="0"/>
    <xf numFmtId="0" fontId="17" fillId="0" borderId="0" applyNumberFormat="0" applyFill="0" applyBorder="0" applyAlignment="0" applyProtection="0"/>
    <xf numFmtId="0" fontId="18" fillId="22" borderId="2" applyNumberFormat="0" applyAlignment="0" applyProtection="0"/>
    <xf numFmtId="0" fontId="19" fillId="0" borderId="0"/>
    <xf numFmtId="0" fontId="20" fillId="0" borderId="8" applyNumberFormat="0" applyFill="0" applyAlignment="0" applyProtection="0"/>
    <xf numFmtId="0" fontId="21" fillId="4" borderId="0" applyNumberFormat="0" applyBorder="0" applyAlignment="0" applyProtection="0"/>
    <xf numFmtId="0" fontId="5" fillId="23" borderId="9" applyNumberFormat="0" applyFont="0" applyAlignment="0" applyProtection="0"/>
    <xf numFmtId="0" fontId="1" fillId="23" borderId="9" applyNumberFormat="0" applyFont="0" applyAlignment="0" applyProtection="0"/>
    <xf numFmtId="0" fontId="22" fillId="22" borderId="10" applyNumberFormat="0" applyAlignment="0" applyProtection="0"/>
    <xf numFmtId="0" fontId="23" fillId="24" borderId="0" applyNumberFormat="0" applyBorder="0" applyAlignment="0" applyProtection="0"/>
    <xf numFmtId="0" fontId="24" fillId="0" borderId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7" fillId="0" borderId="0"/>
    <xf numFmtId="0" fontId="7" fillId="0" borderId="0"/>
    <xf numFmtId="0" fontId="7" fillId="23" borderId="9" applyNumberFormat="0" applyFont="0" applyAlignment="0" applyProtection="0"/>
    <xf numFmtId="0" fontId="1" fillId="0" borderId="0"/>
    <xf numFmtId="0" fontId="13" fillId="0" borderId="0"/>
    <xf numFmtId="0" fontId="1" fillId="23" borderId="9" applyNumberFormat="0" applyFont="0" applyAlignment="0" applyProtection="0"/>
  </cellStyleXfs>
  <cellXfs count="23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4" fontId="1" fillId="0" borderId="0" xfId="1" applyNumberFormat="1" applyAlignment="1">
      <alignment vertical="center"/>
    </xf>
    <xf numFmtId="0" fontId="1" fillId="0" borderId="0" xfId="1" applyAlignment="1">
      <alignment wrapText="1"/>
    </xf>
    <xf numFmtId="0" fontId="1" fillId="0" borderId="0" xfId="1" applyAlignment="1">
      <alignment horizontal="center"/>
    </xf>
    <xf numFmtId="0" fontId="1" fillId="0" borderId="0" xfId="1" applyAlignment="1">
      <alignment horizontal="center" vertical="center"/>
    </xf>
    <xf numFmtId="0" fontId="3" fillId="0" borderId="1" xfId="1" applyFon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vertical="center"/>
    </xf>
    <xf numFmtId="0" fontId="1" fillId="0" borderId="1" xfId="1" applyBorder="1" applyAlignment="1">
      <alignment horizontal="center"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27" fillId="2" borderId="1" xfId="1" applyNumberFormat="1" applyFont="1" applyFill="1" applyBorder="1" applyAlignment="1">
      <alignment vertical="center"/>
    </xf>
    <xf numFmtId="4" fontId="27" fillId="0" borderId="0" xfId="1" applyNumberFormat="1" applyFont="1" applyAlignment="1">
      <alignment vertical="center"/>
    </xf>
    <xf numFmtId="0" fontId="27" fillId="0" borderId="0" xfId="1" applyFont="1" applyAlignment="1">
      <alignment vertical="center" wrapText="1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7" fillId="0" borderId="0" xfId="67" applyFont="1" applyAlignment="1">
      <alignment wrapText="1"/>
    </xf>
    <xf numFmtId="0" fontId="0" fillId="0" borderId="0" xfId="0" applyAlignment="1"/>
  </cellXfs>
  <cellStyles count="73">
    <cellStyle name="20% — акцент1" xfId="2"/>
    <cellStyle name="20% — акцент2" xfId="3"/>
    <cellStyle name="20% — акцент3" xfId="4"/>
    <cellStyle name="20% — акцент4" xfId="5"/>
    <cellStyle name="20% — акцент5" xfId="6"/>
    <cellStyle name="20% — акцент6" xfId="7"/>
    <cellStyle name="20% – Акцентування1" xfId="8"/>
    <cellStyle name="20% – Акцентування2" xfId="9"/>
    <cellStyle name="20% – Акцентування3" xfId="10"/>
    <cellStyle name="20% – Акцентування4" xfId="11"/>
    <cellStyle name="20% – Акцентування5" xfId="12"/>
    <cellStyle name="20% – Акцентування6" xfId="13"/>
    <cellStyle name="40% — акцент1" xfId="14"/>
    <cellStyle name="40% — акцент2" xfId="15"/>
    <cellStyle name="40% — акцент3" xfId="16"/>
    <cellStyle name="40% — акцент4" xfId="17"/>
    <cellStyle name="40% — акцент5" xfId="18"/>
    <cellStyle name="40% — акцент6" xfId="19"/>
    <cellStyle name="40% – Акцентування1" xfId="20"/>
    <cellStyle name="40% – Акцентування2" xfId="21"/>
    <cellStyle name="40% – Акцентування3" xfId="22"/>
    <cellStyle name="40% – Акцентування4" xfId="23"/>
    <cellStyle name="40% – Акцентування5" xfId="24"/>
    <cellStyle name="40% – Акцентування6" xfId="25"/>
    <cellStyle name="60% — акцент1" xfId="26"/>
    <cellStyle name="60% — акцент2" xfId="27"/>
    <cellStyle name="60% — акцент3" xfId="28"/>
    <cellStyle name="60% — акцент4" xfId="29"/>
    <cellStyle name="60% — акцент5" xfId="30"/>
    <cellStyle name="60% — акцент6" xfId="31"/>
    <cellStyle name="60% – Акцентування1" xfId="32"/>
    <cellStyle name="60% – Акцентування2" xfId="33"/>
    <cellStyle name="60% – Акцентування3" xfId="34"/>
    <cellStyle name="60% – Акцентування4" xfId="35"/>
    <cellStyle name="60% – Акцентування5" xfId="36"/>
    <cellStyle name="60% – Акцентування6" xfId="37"/>
    <cellStyle name="Normal_Доходи" xfId="38"/>
    <cellStyle name="Акцентування1" xfId="39"/>
    <cellStyle name="Акцентування2" xfId="40"/>
    <cellStyle name="Акцентування3" xfId="41"/>
    <cellStyle name="Акцентування4" xfId="42"/>
    <cellStyle name="Акцентування5" xfId="43"/>
    <cellStyle name="Акцентування6" xfId="44"/>
    <cellStyle name="Ввід" xfId="45"/>
    <cellStyle name="Добре" xfId="46"/>
    <cellStyle name="Заголовок 1 2" xfId="47"/>
    <cellStyle name="Заголовок 2 2" xfId="48"/>
    <cellStyle name="Заголовок 3 2" xfId="49"/>
    <cellStyle name="Заголовок 4 2" xfId="50"/>
    <cellStyle name="Звичайний 2" xfId="51"/>
    <cellStyle name="Звичайний 2 2" xfId="71"/>
    <cellStyle name="Звичайний 2 3" xfId="68"/>
    <cellStyle name="Звичайний 3" xfId="52"/>
    <cellStyle name="Зв'язана клітинка" xfId="53"/>
    <cellStyle name="Контрольна клітинка" xfId="54"/>
    <cellStyle name="Назва" xfId="55"/>
    <cellStyle name="Обчислення" xfId="56"/>
    <cellStyle name="Обычный" xfId="0" builtinId="0"/>
    <cellStyle name="Обычный 2" xfId="1"/>
    <cellStyle name="Обычный 2 2" xfId="70"/>
    <cellStyle name="Обычный 2 3" xfId="67"/>
    <cellStyle name="Обычный 3" xfId="57"/>
    <cellStyle name="Підсумок" xfId="58"/>
    <cellStyle name="Поганий" xfId="59"/>
    <cellStyle name="Примечание 2" xfId="60"/>
    <cellStyle name="Примітка" xfId="61"/>
    <cellStyle name="Примітка 2" xfId="72"/>
    <cellStyle name="Примітка 3" xfId="69"/>
    <cellStyle name="Результат" xfId="62"/>
    <cellStyle name="Середній" xfId="63"/>
    <cellStyle name="Стиль 1" xfId="64"/>
    <cellStyle name="Текст попередження" xfId="65"/>
    <cellStyle name="Текст пояснення" xfId="66"/>
  </cellStyles>
  <dxfs count="48"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1"/>
  <sheetViews>
    <sheetView tabSelected="1" topLeftCell="B1" workbookViewId="0">
      <selection activeCell="G1" sqref="G1:I1"/>
    </sheetView>
  </sheetViews>
  <sheetFormatPr defaultRowHeight="12.75" x14ac:dyDescent="0.2"/>
  <cols>
    <col min="1" max="1" width="0" style="1" hidden="1" customWidth="1"/>
    <col min="2" max="2" width="12.7109375" style="8" customWidth="1"/>
    <col min="3" max="3" width="50.7109375" style="7" customWidth="1"/>
    <col min="4" max="9" width="15.7109375" style="1" customWidth="1"/>
    <col min="10" max="249" width="9.140625" style="1"/>
    <col min="250" max="250" width="12.7109375" style="1" customWidth="1"/>
    <col min="251" max="251" width="50.7109375" style="1" customWidth="1"/>
    <col min="252" max="265" width="15.7109375" style="1" customWidth="1"/>
    <col min="266" max="505" width="9.140625" style="1"/>
    <col min="506" max="506" width="12.7109375" style="1" customWidth="1"/>
    <col min="507" max="507" width="50.7109375" style="1" customWidth="1"/>
    <col min="508" max="521" width="15.7109375" style="1" customWidth="1"/>
    <col min="522" max="761" width="9.140625" style="1"/>
    <col min="762" max="762" width="12.7109375" style="1" customWidth="1"/>
    <col min="763" max="763" width="50.7109375" style="1" customWidth="1"/>
    <col min="764" max="777" width="15.7109375" style="1" customWidth="1"/>
    <col min="778" max="1017" width="9.140625" style="1"/>
    <col min="1018" max="1018" width="12.7109375" style="1" customWidth="1"/>
    <col min="1019" max="1019" width="50.7109375" style="1" customWidth="1"/>
    <col min="1020" max="1033" width="15.7109375" style="1" customWidth="1"/>
    <col min="1034" max="1273" width="9.140625" style="1"/>
    <col min="1274" max="1274" width="12.7109375" style="1" customWidth="1"/>
    <col min="1275" max="1275" width="50.7109375" style="1" customWidth="1"/>
    <col min="1276" max="1289" width="15.7109375" style="1" customWidth="1"/>
    <col min="1290" max="1529" width="9.140625" style="1"/>
    <col min="1530" max="1530" width="12.7109375" style="1" customWidth="1"/>
    <col min="1531" max="1531" width="50.7109375" style="1" customWidth="1"/>
    <col min="1532" max="1545" width="15.7109375" style="1" customWidth="1"/>
    <col min="1546" max="1785" width="9.140625" style="1"/>
    <col min="1786" max="1786" width="12.7109375" style="1" customWidth="1"/>
    <col min="1787" max="1787" width="50.7109375" style="1" customWidth="1"/>
    <col min="1788" max="1801" width="15.7109375" style="1" customWidth="1"/>
    <col min="1802" max="2041" width="9.140625" style="1"/>
    <col min="2042" max="2042" width="12.7109375" style="1" customWidth="1"/>
    <col min="2043" max="2043" width="50.7109375" style="1" customWidth="1"/>
    <col min="2044" max="2057" width="15.7109375" style="1" customWidth="1"/>
    <col min="2058" max="2297" width="9.140625" style="1"/>
    <col min="2298" max="2298" width="12.7109375" style="1" customWidth="1"/>
    <col min="2299" max="2299" width="50.7109375" style="1" customWidth="1"/>
    <col min="2300" max="2313" width="15.7109375" style="1" customWidth="1"/>
    <col min="2314" max="2553" width="9.140625" style="1"/>
    <col min="2554" max="2554" width="12.7109375" style="1" customWidth="1"/>
    <col min="2555" max="2555" width="50.7109375" style="1" customWidth="1"/>
    <col min="2556" max="2569" width="15.7109375" style="1" customWidth="1"/>
    <col min="2570" max="2809" width="9.140625" style="1"/>
    <col min="2810" max="2810" width="12.7109375" style="1" customWidth="1"/>
    <col min="2811" max="2811" width="50.7109375" style="1" customWidth="1"/>
    <col min="2812" max="2825" width="15.7109375" style="1" customWidth="1"/>
    <col min="2826" max="3065" width="9.140625" style="1"/>
    <col min="3066" max="3066" width="12.7109375" style="1" customWidth="1"/>
    <col min="3067" max="3067" width="50.7109375" style="1" customWidth="1"/>
    <col min="3068" max="3081" width="15.7109375" style="1" customWidth="1"/>
    <col min="3082" max="3321" width="9.140625" style="1"/>
    <col min="3322" max="3322" width="12.7109375" style="1" customWidth="1"/>
    <col min="3323" max="3323" width="50.7109375" style="1" customWidth="1"/>
    <col min="3324" max="3337" width="15.7109375" style="1" customWidth="1"/>
    <col min="3338" max="3577" width="9.140625" style="1"/>
    <col min="3578" max="3578" width="12.7109375" style="1" customWidth="1"/>
    <col min="3579" max="3579" width="50.7109375" style="1" customWidth="1"/>
    <col min="3580" max="3593" width="15.7109375" style="1" customWidth="1"/>
    <col min="3594" max="3833" width="9.140625" style="1"/>
    <col min="3834" max="3834" width="12.7109375" style="1" customWidth="1"/>
    <col min="3835" max="3835" width="50.7109375" style="1" customWidth="1"/>
    <col min="3836" max="3849" width="15.7109375" style="1" customWidth="1"/>
    <col min="3850" max="4089" width="9.140625" style="1"/>
    <col min="4090" max="4090" width="12.7109375" style="1" customWidth="1"/>
    <col min="4091" max="4091" width="50.7109375" style="1" customWidth="1"/>
    <col min="4092" max="4105" width="15.7109375" style="1" customWidth="1"/>
    <col min="4106" max="4345" width="9.140625" style="1"/>
    <col min="4346" max="4346" width="12.7109375" style="1" customWidth="1"/>
    <col min="4347" max="4347" width="50.7109375" style="1" customWidth="1"/>
    <col min="4348" max="4361" width="15.7109375" style="1" customWidth="1"/>
    <col min="4362" max="4601" width="9.140625" style="1"/>
    <col min="4602" max="4602" width="12.7109375" style="1" customWidth="1"/>
    <col min="4603" max="4603" width="50.7109375" style="1" customWidth="1"/>
    <col min="4604" max="4617" width="15.7109375" style="1" customWidth="1"/>
    <col min="4618" max="4857" width="9.140625" style="1"/>
    <col min="4858" max="4858" width="12.7109375" style="1" customWidth="1"/>
    <col min="4859" max="4859" width="50.7109375" style="1" customWidth="1"/>
    <col min="4860" max="4873" width="15.7109375" style="1" customWidth="1"/>
    <col min="4874" max="5113" width="9.140625" style="1"/>
    <col min="5114" max="5114" width="12.7109375" style="1" customWidth="1"/>
    <col min="5115" max="5115" width="50.7109375" style="1" customWidth="1"/>
    <col min="5116" max="5129" width="15.7109375" style="1" customWidth="1"/>
    <col min="5130" max="5369" width="9.140625" style="1"/>
    <col min="5370" max="5370" width="12.7109375" style="1" customWidth="1"/>
    <col min="5371" max="5371" width="50.7109375" style="1" customWidth="1"/>
    <col min="5372" max="5385" width="15.7109375" style="1" customWidth="1"/>
    <col min="5386" max="5625" width="9.140625" style="1"/>
    <col min="5626" max="5626" width="12.7109375" style="1" customWidth="1"/>
    <col min="5627" max="5627" width="50.7109375" style="1" customWidth="1"/>
    <col min="5628" max="5641" width="15.7109375" style="1" customWidth="1"/>
    <col min="5642" max="5881" width="9.140625" style="1"/>
    <col min="5882" max="5882" width="12.7109375" style="1" customWidth="1"/>
    <col min="5883" max="5883" width="50.7109375" style="1" customWidth="1"/>
    <col min="5884" max="5897" width="15.7109375" style="1" customWidth="1"/>
    <col min="5898" max="6137" width="9.140625" style="1"/>
    <col min="6138" max="6138" width="12.7109375" style="1" customWidth="1"/>
    <col min="6139" max="6139" width="50.7109375" style="1" customWidth="1"/>
    <col min="6140" max="6153" width="15.7109375" style="1" customWidth="1"/>
    <col min="6154" max="6393" width="9.140625" style="1"/>
    <col min="6394" max="6394" width="12.7109375" style="1" customWidth="1"/>
    <col min="6395" max="6395" width="50.7109375" style="1" customWidth="1"/>
    <col min="6396" max="6409" width="15.7109375" style="1" customWidth="1"/>
    <col min="6410" max="6649" width="9.140625" style="1"/>
    <col min="6650" max="6650" width="12.7109375" style="1" customWidth="1"/>
    <col min="6651" max="6651" width="50.7109375" style="1" customWidth="1"/>
    <col min="6652" max="6665" width="15.7109375" style="1" customWidth="1"/>
    <col min="6666" max="6905" width="9.140625" style="1"/>
    <col min="6906" max="6906" width="12.7109375" style="1" customWidth="1"/>
    <col min="6907" max="6907" width="50.7109375" style="1" customWidth="1"/>
    <col min="6908" max="6921" width="15.7109375" style="1" customWidth="1"/>
    <col min="6922" max="7161" width="9.140625" style="1"/>
    <col min="7162" max="7162" width="12.7109375" style="1" customWidth="1"/>
    <col min="7163" max="7163" width="50.7109375" style="1" customWidth="1"/>
    <col min="7164" max="7177" width="15.7109375" style="1" customWidth="1"/>
    <col min="7178" max="7417" width="9.140625" style="1"/>
    <col min="7418" max="7418" width="12.7109375" style="1" customWidth="1"/>
    <col min="7419" max="7419" width="50.7109375" style="1" customWidth="1"/>
    <col min="7420" max="7433" width="15.7109375" style="1" customWidth="1"/>
    <col min="7434" max="7673" width="9.140625" style="1"/>
    <col min="7674" max="7674" width="12.7109375" style="1" customWidth="1"/>
    <col min="7675" max="7675" width="50.7109375" style="1" customWidth="1"/>
    <col min="7676" max="7689" width="15.7109375" style="1" customWidth="1"/>
    <col min="7690" max="7929" width="9.140625" style="1"/>
    <col min="7930" max="7930" width="12.7109375" style="1" customWidth="1"/>
    <col min="7931" max="7931" width="50.7109375" style="1" customWidth="1"/>
    <col min="7932" max="7945" width="15.7109375" style="1" customWidth="1"/>
    <col min="7946" max="8185" width="9.140625" style="1"/>
    <col min="8186" max="8186" width="12.7109375" style="1" customWidth="1"/>
    <col min="8187" max="8187" width="50.7109375" style="1" customWidth="1"/>
    <col min="8188" max="8201" width="15.7109375" style="1" customWidth="1"/>
    <col min="8202" max="8441" width="9.140625" style="1"/>
    <col min="8442" max="8442" width="12.7109375" style="1" customWidth="1"/>
    <col min="8443" max="8443" width="50.7109375" style="1" customWidth="1"/>
    <col min="8444" max="8457" width="15.7109375" style="1" customWidth="1"/>
    <col min="8458" max="8697" width="9.140625" style="1"/>
    <col min="8698" max="8698" width="12.7109375" style="1" customWidth="1"/>
    <col min="8699" max="8699" width="50.7109375" style="1" customWidth="1"/>
    <col min="8700" max="8713" width="15.7109375" style="1" customWidth="1"/>
    <col min="8714" max="8953" width="9.140625" style="1"/>
    <col min="8954" max="8954" width="12.7109375" style="1" customWidth="1"/>
    <col min="8955" max="8955" width="50.7109375" style="1" customWidth="1"/>
    <col min="8956" max="8969" width="15.7109375" style="1" customWidth="1"/>
    <col min="8970" max="9209" width="9.140625" style="1"/>
    <col min="9210" max="9210" width="12.7109375" style="1" customWidth="1"/>
    <col min="9211" max="9211" width="50.7109375" style="1" customWidth="1"/>
    <col min="9212" max="9225" width="15.7109375" style="1" customWidth="1"/>
    <col min="9226" max="9465" width="9.140625" style="1"/>
    <col min="9466" max="9466" width="12.7109375" style="1" customWidth="1"/>
    <col min="9467" max="9467" width="50.7109375" style="1" customWidth="1"/>
    <col min="9468" max="9481" width="15.7109375" style="1" customWidth="1"/>
    <col min="9482" max="9721" width="9.140625" style="1"/>
    <col min="9722" max="9722" width="12.7109375" style="1" customWidth="1"/>
    <col min="9723" max="9723" width="50.7109375" style="1" customWidth="1"/>
    <col min="9724" max="9737" width="15.7109375" style="1" customWidth="1"/>
    <col min="9738" max="9977" width="9.140625" style="1"/>
    <col min="9978" max="9978" width="12.7109375" style="1" customWidth="1"/>
    <col min="9979" max="9979" width="50.7109375" style="1" customWidth="1"/>
    <col min="9980" max="9993" width="15.7109375" style="1" customWidth="1"/>
    <col min="9994" max="10233" width="9.140625" style="1"/>
    <col min="10234" max="10234" width="12.7109375" style="1" customWidth="1"/>
    <col min="10235" max="10235" width="50.7109375" style="1" customWidth="1"/>
    <col min="10236" max="10249" width="15.7109375" style="1" customWidth="1"/>
    <col min="10250" max="10489" width="9.140625" style="1"/>
    <col min="10490" max="10490" width="12.7109375" style="1" customWidth="1"/>
    <col min="10491" max="10491" width="50.7109375" style="1" customWidth="1"/>
    <col min="10492" max="10505" width="15.7109375" style="1" customWidth="1"/>
    <col min="10506" max="10745" width="9.140625" style="1"/>
    <col min="10746" max="10746" width="12.7109375" style="1" customWidth="1"/>
    <col min="10747" max="10747" width="50.7109375" style="1" customWidth="1"/>
    <col min="10748" max="10761" width="15.7109375" style="1" customWidth="1"/>
    <col min="10762" max="11001" width="9.140625" style="1"/>
    <col min="11002" max="11002" width="12.7109375" style="1" customWidth="1"/>
    <col min="11003" max="11003" width="50.7109375" style="1" customWidth="1"/>
    <col min="11004" max="11017" width="15.7109375" style="1" customWidth="1"/>
    <col min="11018" max="11257" width="9.140625" style="1"/>
    <col min="11258" max="11258" width="12.7109375" style="1" customWidth="1"/>
    <col min="11259" max="11259" width="50.7109375" style="1" customWidth="1"/>
    <col min="11260" max="11273" width="15.7109375" style="1" customWidth="1"/>
    <col min="11274" max="11513" width="9.140625" style="1"/>
    <col min="11514" max="11514" width="12.7109375" style="1" customWidth="1"/>
    <col min="11515" max="11515" width="50.7109375" style="1" customWidth="1"/>
    <col min="11516" max="11529" width="15.7109375" style="1" customWidth="1"/>
    <col min="11530" max="11769" width="9.140625" style="1"/>
    <col min="11770" max="11770" width="12.7109375" style="1" customWidth="1"/>
    <col min="11771" max="11771" width="50.7109375" style="1" customWidth="1"/>
    <col min="11772" max="11785" width="15.7109375" style="1" customWidth="1"/>
    <col min="11786" max="12025" width="9.140625" style="1"/>
    <col min="12026" max="12026" width="12.7109375" style="1" customWidth="1"/>
    <col min="12027" max="12027" width="50.7109375" style="1" customWidth="1"/>
    <col min="12028" max="12041" width="15.7109375" style="1" customWidth="1"/>
    <col min="12042" max="12281" width="9.140625" style="1"/>
    <col min="12282" max="12282" width="12.7109375" style="1" customWidth="1"/>
    <col min="12283" max="12283" width="50.7109375" style="1" customWidth="1"/>
    <col min="12284" max="12297" width="15.7109375" style="1" customWidth="1"/>
    <col min="12298" max="12537" width="9.140625" style="1"/>
    <col min="12538" max="12538" width="12.7109375" style="1" customWidth="1"/>
    <col min="12539" max="12539" width="50.7109375" style="1" customWidth="1"/>
    <col min="12540" max="12553" width="15.7109375" style="1" customWidth="1"/>
    <col min="12554" max="12793" width="9.140625" style="1"/>
    <col min="12794" max="12794" width="12.7109375" style="1" customWidth="1"/>
    <col min="12795" max="12795" width="50.7109375" style="1" customWidth="1"/>
    <col min="12796" max="12809" width="15.7109375" style="1" customWidth="1"/>
    <col min="12810" max="13049" width="9.140625" style="1"/>
    <col min="13050" max="13050" width="12.7109375" style="1" customWidth="1"/>
    <col min="13051" max="13051" width="50.7109375" style="1" customWidth="1"/>
    <col min="13052" max="13065" width="15.7109375" style="1" customWidth="1"/>
    <col min="13066" max="13305" width="9.140625" style="1"/>
    <col min="13306" max="13306" width="12.7109375" style="1" customWidth="1"/>
    <col min="13307" max="13307" width="50.7109375" style="1" customWidth="1"/>
    <col min="13308" max="13321" width="15.7109375" style="1" customWidth="1"/>
    <col min="13322" max="13561" width="9.140625" style="1"/>
    <col min="13562" max="13562" width="12.7109375" style="1" customWidth="1"/>
    <col min="13563" max="13563" width="50.7109375" style="1" customWidth="1"/>
    <col min="13564" max="13577" width="15.7109375" style="1" customWidth="1"/>
    <col min="13578" max="13817" width="9.140625" style="1"/>
    <col min="13818" max="13818" width="12.7109375" style="1" customWidth="1"/>
    <col min="13819" max="13819" width="50.7109375" style="1" customWidth="1"/>
    <col min="13820" max="13833" width="15.7109375" style="1" customWidth="1"/>
    <col min="13834" max="14073" width="9.140625" style="1"/>
    <col min="14074" max="14074" width="12.7109375" style="1" customWidth="1"/>
    <col min="14075" max="14075" width="50.7109375" style="1" customWidth="1"/>
    <col min="14076" max="14089" width="15.7109375" style="1" customWidth="1"/>
    <col min="14090" max="14329" width="9.140625" style="1"/>
    <col min="14330" max="14330" width="12.7109375" style="1" customWidth="1"/>
    <col min="14331" max="14331" width="50.7109375" style="1" customWidth="1"/>
    <col min="14332" max="14345" width="15.7109375" style="1" customWidth="1"/>
    <col min="14346" max="14585" width="9.140625" style="1"/>
    <col min="14586" max="14586" width="12.7109375" style="1" customWidth="1"/>
    <col min="14587" max="14587" width="50.7109375" style="1" customWidth="1"/>
    <col min="14588" max="14601" width="15.7109375" style="1" customWidth="1"/>
    <col min="14602" max="14841" width="9.140625" style="1"/>
    <col min="14842" max="14842" width="12.7109375" style="1" customWidth="1"/>
    <col min="14843" max="14843" width="50.7109375" style="1" customWidth="1"/>
    <col min="14844" max="14857" width="15.7109375" style="1" customWidth="1"/>
    <col min="14858" max="15097" width="9.140625" style="1"/>
    <col min="15098" max="15098" width="12.7109375" style="1" customWidth="1"/>
    <col min="15099" max="15099" width="50.7109375" style="1" customWidth="1"/>
    <col min="15100" max="15113" width="15.7109375" style="1" customWidth="1"/>
    <col min="15114" max="15353" width="9.140625" style="1"/>
    <col min="15354" max="15354" width="12.7109375" style="1" customWidth="1"/>
    <col min="15355" max="15355" width="50.7109375" style="1" customWidth="1"/>
    <col min="15356" max="15369" width="15.7109375" style="1" customWidth="1"/>
    <col min="15370" max="15609" width="9.140625" style="1"/>
    <col min="15610" max="15610" width="12.7109375" style="1" customWidth="1"/>
    <col min="15611" max="15611" width="50.7109375" style="1" customWidth="1"/>
    <col min="15612" max="15625" width="15.7109375" style="1" customWidth="1"/>
    <col min="15626" max="15865" width="9.140625" style="1"/>
    <col min="15866" max="15866" width="12.7109375" style="1" customWidth="1"/>
    <col min="15867" max="15867" width="50.7109375" style="1" customWidth="1"/>
    <col min="15868" max="15881" width="15.7109375" style="1" customWidth="1"/>
    <col min="15882" max="16121" width="9.140625" style="1"/>
    <col min="16122" max="16122" width="12.7109375" style="1" customWidth="1"/>
    <col min="16123" max="16123" width="50.7109375" style="1" customWidth="1"/>
    <col min="16124" max="16137" width="15.7109375" style="1" customWidth="1"/>
    <col min="16138" max="16384" width="9.140625" style="1"/>
  </cols>
  <sheetData>
    <row r="1" spans="1:10" ht="71.25" customHeight="1" x14ac:dyDescent="0.2">
      <c r="G1" s="21" t="s">
        <v>126</v>
      </c>
      <c r="H1" s="22"/>
      <c r="I1" s="22"/>
    </row>
    <row r="2" spans="1:10" ht="18" x14ac:dyDescent="0.25">
      <c r="B2" s="19" t="s">
        <v>125</v>
      </c>
      <c r="C2" s="19"/>
      <c r="D2" s="19"/>
      <c r="E2" s="19"/>
      <c r="F2" s="19"/>
      <c r="G2" s="19"/>
      <c r="H2" s="19"/>
      <c r="I2" s="19"/>
    </row>
    <row r="3" spans="1:10" x14ac:dyDescent="0.2">
      <c r="B3" s="20" t="s">
        <v>9</v>
      </c>
      <c r="C3" s="20"/>
      <c r="D3" s="20"/>
      <c r="E3" s="20"/>
      <c r="F3" s="20"/>
      <c r="G3" s="20"/>
      <c r="H3" s="20"/>
      <c r="I3" s="20"/>
    </row>
    <row r="4" spans="1:10" x14ac:dyDescent="0.2">
      <c r="I4" s="2" t="s">
        <v>8</v>
      </c>
    </row>
    <row r="5" spans="1:10" s="4" customFormat="1" ht="63.75" x14ac:dyDescent="0.2">
      <c r="A5" s="10"/>
      <c r="B5" s="3" t="s">
        <v>0</v>
      </c>
      <c r="C5" s="3" t="s">
        <v>1</v>
      </c>
      <c r="D5" s="3" t="s">
        <v>2</v>
      </c>
      <c r="E5" s="3" t="s">
        <v>3</v>
      </c>
      <c r="F5" s="3" t="s">
        <v>4</v>
      </c>
      <c r="G5" s="3" t="s">
        <v>5</v>
      </c>
      <c r="H5" s="3" t="s">
        <v>6</v>
      </c>
      <c r="I5" s="3" t="s">
        <v>7</v>
      </c>
    </row>
    <row r="6" spans="1:10" x14ac:dyDescent="0.2">
      <c r="A6" s="11"/>
      <c r="B6" s="5">
        <v>1</v>
      </c>
      <c r="C6" s="5">
        <v>2</v>
      </c>
      <c r="D6" s="5">
        <v>3</v>
      </c>
      <c r="E6" s="5">
        <v>4</v>
      </c>
      <c r="F6" s="5">
        <v>5</v>
      </c>
      <c r="G6" s="5">
        <v>8</v>
      </c>
      <c r="H6" s="5">
        <v>15</v>
      </c>
      <c r="I6" s="5">
        <v>16</v>
      </c>
    </row>
    <row r="7" spans="1:10" ht="76.5" x14ac:dyDescent="0.2">
      <c r="A7" s="12">
        <v>1</v>
      </c>
      <c r="B7" s="13" t="s">
        <v>10</v>
      </c>
      <c r="C7" s="14" t="s">
        <v>11</v>
      </c>
      <c r="D7" s="15">
        <v>42095600</v>
      </c>
      <c r="E7" s="15">
        <v>44768600</v>
      </c>
      <c r="F7" s="15">
        <v>10954095</v>
      </c>
      <c r="G7" s="15">
        <v>8532919.4199999999</v>
      </c>
      <c r="H7" s="16">
        <f t="shared" ref="H7:H38" si="0">F7-G7</f>
        <v>2421175.58</v>
      </c>
      <c r="I7" s="16">
        <f t="shared" ref="I7:I38" si="1">IF(F7=0,0,(G7/F7)*100)</f>
        <v>77.89707337758162</v>
      </c>
      <c r="J7" s="6"/>
    </row>
    <row r="8" spans="1:10" ht="63.75" x14ac:dyDescent="0.2">
      <c r="A8" s="12">
        <v>1</v>
      </c>
      <c r="B8" s="13" t="s">
        <v>12</v>
      </c>
      <c r="C8" s="14" t="s">
        <v>13</v>
      </c>
      <c r="D8" s="15">
        <v>17290000</v>
      </c>
      <c r="E8" s="15">
        <v>17290000</v>
      </c>
      <c r="F8" s="15">
        <v>4238220</v>
      </c>
      <c r="G8" s="15">
        <v>4179309.11</v>
      </c>
      <c r="H8" s="16">
        <f t="shared" si="0"/>
        <v>58910.89000000013</v>
      </c>
      <c r="I8" s="16">
        <f t="shared" si="1"/>
        <v>98.610008682890467</v>
      </c>
      <c r="J8" s="6"/>
    </row>
    <row r="9" spans="1:10" x14ac:dyDescent="0.2">
      <c r="A9" s="12">
        <v>0</v>
      </c>
      <c r="B9" s="13" t="s">
        <v>14</v>
      </c>
      <c r="C9" s="14" t="s">
        <v>15</v>
      </c>
      <c r="D9" s="15">
        <v>12580000</v>
      </c>
      <c r="E9" s="15">
        <v>12580000</v>
      </c>
      <c r="F9" s="15">
        <v>3032800</v>
      </c>
      <c r="G9" s="15">
        <v>3020096</v>
      </c>
      <c r="H9" s="16">
        <f t="shared" si="0"/>
        <v>12704</v>
      </c>
      <c r="I9" s="16">
        <f t="shared" si="1"/>
        <v>99.581113162753894</v>
      </c>
      <c r="J9" s="6"/>
    </row>
    <row r="10" spans="1:10" x14ac:dyDescent="0.2">
      <c r="A10" s="12">
        <v>0</v>
      </c>
      <c r="B10" s="13" t="s">
        <v>16</v>
      </c>
      <c r="C10" s="14" t="s">
        <v>17</v>
      </c>
      <c r="D10" s="15">
        <v>2704200</v>
      </c>
      <c r="E10" s="15">
        <v>2704200</v>
      </c>
      <c r="F10" s="15">
        <v>620200</v>
      </c>
      <c r="G10" s="15">
        <v>620190.04</v>
      </c>
      <c r="H10" s="16">
        <f t="shared" si="0"/>
        <v>9.9599999999627471</v>
      </c>
      <c r="I10" s="16">
        <f t="shared" si="1"/>
        <v>99.99839406643018</v>
      </c>
      <c r="J10" s="6"/>
    </row>
    <row r="11" spans="1:10" x14ac:dyDescent="0.2">
      <c r="A11" s="12">
        <v>0</v>
      </c>
      <c r="B11" s="13" t="s">
        <v>18</v>
      </c>
      <c r="C11" s="14" t="s">
        <v>19</v>
      </c>
      <c r="D11" s="15">
        <v>215370</v>
      </c>
      <c r="E11" s="15">
        <v>215370</v>
      </c>
      <c r="F11" s="15">
        <v>96670</v>
      </c>
      <c r="G11" s="15">
        <v>93350.92</v>
      </c>
      <c r="H11" s="16">
        <f t="shared" si="0"/>
        <v>3319.0800000000017</v>
      </c>
      <c r="I11" s="16">
        <f t="shared" si="1"/>
        <v>96.566587359056584</v>
      </c>
      <c r="J11" s="6"/>
    </row>
    <row r="12" spans="1:10" x14ac:dyDescent="0.2">
      <c r="A12" s="12">
        <v>0</v>
      </c>
      <c r="B12" s="13" t="s">
        <v>20</v>
      </c>
      <c r="C12" s="14" t="s">
        <v>21</v>
      </c>
      <c r="D12" s="15">
        <v>884550</v>
      </c>
      <c r="E12" s="15">
        <v>884550</v>
      </c>
      <c r="F12" s="15">
        <v>165750</v>
      </c>
      <c r="G12" s="15">
        <v>161697.94</v>
      </c>
      <c r="H12" s="16">
        <f t="shared" si="0"/>
        <v>4052.0599999999977</v>
      </c>
      <c r="I12" s="16">
        <f t="shared" si="1"/>
        <v>97.55531825037707</v>
      </c>
      <c r="J12" s="6"/>
    </row>
    <row r="13" spans="1:10" x14ac:dyDescent="0.2">
      <c r="A13" s="12">
        <v>0</v>
      </c>
      <c r="B13" s="13" t="s">
        <v>22</v>
      </c>
      <c r="C13" s="14" t="s">
        <v>23</v>
      </c>
      <c r="D13" s="15">
        <v>1300</v>
      </c>
      <c r="E13" s="15">
        <v>1300</v>
      </c>
      <c r="F13" s="15">
        <v>300</v>
      </c>
      <c r="G13" s="15">
        <v>0</v>
      </c>
      <c r="H13" s="16">
        <f t="shared" si="0"/>
        <v>300</v>
      </c>
      <c r="I13" s="16">
        <f t="shared" si="1"/>
        <v>0</v>
      </c>
      <c r="J13" s="6"/>
    </row>
    <row r="14" spans="1:10" x14ac:dyDescent="0.2">
      <c r="A14" s="12">
        <v>0</v>
      </c>
      <c r="B14" s="13" t="s">
        <v>24</v>
      </c>
      <c r="C14" s="14" t="s">
        <v>25</v>
      </c>
      <c r="D14" s="15">
        <v>440000</v>
      </c>
      <c r="E14" s="15">
        <v>440000</v>
      </c>
      <c r="F14" s="15">
        <v>103100</v>
      </c>
      <c r="G14" s="15">
        <v>99831.35</v>
      </c>
      <c r="H14" s="16">
        <f t="shared" si="0"/>
        <v>3268.6499999999942</v>
      </c>
      <c r="I14" s="16">
        <f t="shared" si="1"/>
        <v>96.829631425800201</v>
      </c>
      <c r="J14" s="6"/>
    </row>
    <row r="15" spans="1:10" x14ac:dyDescent="0.2">
      <c r="A15" s="12">
        <v>0</v>
      </c>
      <c r="B15" s="13" t="s">
        <v>26</v>
      </c>
      <c r="C15" s="14" t="s">
        <v>27</v>
      </c>
      <c r="D15" s="15">
        <v>155300</v>
      </c>
      <c r="E15" s="15">
        <v>155300</v>
      </c>
      <c r="F15" s="15">
        <v>60000</v>
      </c>
      <c r="G15" s="15">
        <v>39706.89</v>
      </c>
      <c r="H15" s="16">
        <f t="shared" si="0"/>
        <v>20293.11</v>
      </c>
      <c r="I15" s="16">
        <f t="shared" si="1"/>
        <v>66.178150000000002</v>
      </c>
      <c r="J15" s="6"/>
    </row>
    <row r="16" spans="1:10" ht="25.5" x14ac:dyDescent="0.2">
      <c r="A16" s="12">
        <v>0</v>
      </c>
      <c r="B16" s="13" t="s">
        <v>28</v>
      </c>
      <c r="C16" s="14" t="s">
        <v>29</v>
      </c>
      <c r="D16" s="15">
        <v>300000</v>
      </c>
      <c r="E16" s="15">
        <v>300000</v>
      </c>
      <c r="F16" s="15">
        <v>157080</v>
      </c>
      <c r="G16" s="15">
        <v>143578.10999999999</v>
      </c>
      <c r="H16" s="16">
        <f t="shared" si="0"/>
        <v>13501.890000000014</v>
      </c>
      <c r="I16" s="16">
        <f t="shared" si="1"/>
        <v>91.404449961802896</v>
      </c>
      <c r="J16" s="6"/>
    </row>
    <row r="17" spans="1:10" x14ac:dyDescent="0.2">
      <c r="A17" s="12">
        <v>0</v>
      </c>
      <c r="B17" s="13" t="s">
        <v>30</v>
      </c>
      <c r="C17" s="14" t="s">
        <v>31</v>
      </c>
      <c r="D17" s="15">
        <v>9280</v>
      </c>
      <c r="E17" s="15">
        <v>9280</v>
      </c>
      <c r="F17" s="15">
        <v>2320</v>
      </c>
      <c r="G17" s="15">
        <v>857.86</v>
      </c>
      <c r="H17" s="16">
        <f t="shared" si="0"/>
        <v>1462.1399999999999</v>
      </c>
      <c r="I17" s="16">
        <f t="shared" si="1"/>
        <v>36.976724137931036</v>
      </c>
      <c r="J17" s="6"/>
    </row>
    <row r="18" spans="1:10" x14ac:dyDescent="0.2">
      <c r="A18" s="12">
        <v>1</v>
      </c>
      <c r="B18" s="13" t="s">
        <v>32</v>
      </c>
      <c r="C18" s="14" t="s">
        <v>33</v>
      </c>
      <c r="D18" s="15">
        <v>55000</v>
      </c>
      <c r="E18" s="15">
        <v>55000</v>
      </c>
      <c r="F18" s="15">
        <v>10000</v>
      </c>
      <c r="G18" s="15">
        <v>0</v>
      </c>
      <c r="H18" s="16">
        <f t="shared" si="0"/>
        <v>10000</v>
      </c>
      <c r="I18" s="16">
        <f t="shared" si="1"/>
        <v>0</v>
      </c>
      <c r="J18" s="6"/>
    </row>
    <row r="19" spans="1:10" x14ac:dyDescent="0.2">
      <c r="A19" s="12">
        <v>0</v>
      </c>
      <c r="B19" s="13" t="s">
        <v>18</v>
      </c>
      <c r="C19" s="14" t="s">
        <v>19</v>
      </c>
      <c r="D19" s="15">
        <v>40000</v>
      </c>
      <c r="E19" s="15">
        <v>40000</v>
      </c>
      <c r="F19" s="15">
        <v>5000</v>
      </c>
      <c r="G19" s="15">
        <v>0</v>
      </c>
      <c r="H19" s="16">
        <f t="shared" si="0"/>
        <v>5000</v>
      </c>
      <c r="I19" s="16">
        <f t="shared" si="1"/>
        <v>0</v>
      </c>
      <c r="J19" s="6"/>
    </row>
    <row r="20" spans="1:10" x14ac:dyDescent="0.2">
      <c r="A20" s="12">
        <v>0</v>
      </c>
      <c r="B20" s="13" t="s">
        <v>20</v>
      </c>
      <c r="C20" s="14" t="s">
        <v>21</v>
      </c>
      <c r="D20" s="15">
        <v>15000</v>
      </c>
      <c r="E20" s="15">
        <v>15000</v>
      </c>
      <c r="F20" s="15">
        <v>5000</v>
      </c>
      <c r="G20" s="15">
        <v>0</v>
      </c>
      <c r="H20" s="16">
        <f t="shared" si="0"/>
        <v>5000</v>
      </c>
      <c r="I20" s="16">
        <f t="shared" si="1"/>
        <v>0</v>
      </c>
      <c r="J20" s="6"/>
    </row>
    <row r="21" spans="1:10" ht="38.25" x14ac:dyDescent="0.2">
      <c r="A21" s="12">
        <v>1</v>
      </c>
      <c r="B21" s="13" t="s">
        <v>14</v>
      </c>
      <c r="C21" s="14" t="s">
        <v>34</v>
      </c>
      <c r="D21" s="15">
        <v>1274933</v>
      </c>
      <c r="E21" s="15">
        <v>1574933</v>
      </c>
      <c r="F21" s="15">
        <v>818593</v>
      </c>
      <c r="G21" s="15">
        <v>256752.53</v>
      </c>
      <c r="H21" s="16">
        <f t="shared" si="0"/>
        <v>561840.47</v>
      </c>
      <c r="I21" s="16">
        <f t="shared" si="1"/>
        <v>31.365102071481189</v>
      </c>
      <c r="J21" s="6"/>
    </row>
    <row r="22" spans="1:10" ht="25.5" x14ac:dyDescent="0.2">
      <c r="A22" s="12">
        <v>0</v>
      </c>
      <c r="B22" s="13" t="s">
        <v>35</v>
      </c>
      <c r="C22" s="14" t="s">
        <v>36</v>
      </c>
      <c r="D22" s="15">
        <v>1274933</v>
      </c>
      <c r="E22" s="15">
        <v>1574933</v>
      </c>
      <c r="F22" s="15">
        <v>818593</v>
      </c>
      <c r="G22" s="15">
        <v>256752.53</v>
      </c>
      <c r="H22" s="16">
        <f t="shared" si="0"/>
        <v>561840.47</v>
      </c>
      <c r="I22" s="16">
        <f t="shared" si="1"/>
        <v>31.365102071481189</v>
      </c>
      <c r="J22" s="6"/>
    </row>
    <row r="23" spans="1:10" ht="38.25" x14ac:dyDescent="0.2">
      <c r="A23" s="12">
        <v>1</v>
      </c>
      <c r="B23" s="13" t="s">
        <v>37</v>
      </c>
      <c r="C23" s="14" t="s">
        <v>38</v>
      </c>
      <c r="D23" s="15">
        <v>621155</v>
      </c>
      <c r="E23" s="15">
        <v>621155</v>
      </c>
      <c r="F23" s="15">
        <v>216369</v>
      </c>
      <c r="G23" s="15">
        <v>82156.28</v>
      </c>
      <c r="H23" s="16">
        <f t="shared" si="0"/>
        <v>134212.72</v>
      </c>
      <c r="I23" s="16">
        <f t="shared" si="1"/>
        <v>37.9704486317356</v>
      </c>
      <c r="J23" s="6"/>
    </row>
    <row r="24" spans="1:10" ht="25.5" x14ac:dyDescent="0.2">
      <c r="A24" s="12">
        <v>0</v>
      </c>
      <c r="B24" s="13" t="s">
        <v>35</v>
      </c>
      <c r="C24" s="14" t="s">
        <v>36</v>
      </c>
      <c r="D24" s="15">
        <v>621155</v>
      </c>
      <c r="E24" s="15">
        <v>621155</v>
      </c>
      <c r="F24" s="15">
        <v>216369</v>
      </c>
      <c r="G24" s="15">
        <v>82156.28</v>
      </c>
      <c r="H24" s="16">
        <f t="shared" si="0"/>
        <v>134212.72</v>
      </c>
      <c r="I24" s="16">
        <f t="shared" si="1"/>
        <v>37.9704486317356</v>
      </c>
      <c r="J24" s="6"/>
    </row>
    <row r="25" spans="1:10" ht="38.25" x14ac:dyDescent="0.2">
      <c r="A25" s="12">
        <v>1</v>
      </c>
      <c r="B25" s="13" t="s">
        <v>39</v>
      </c>
      <c r="C25" s="14" t="s">
        <v>40</v>
      </c>
      <c r="D25" s="15">
        <v>2835512</v>
      </c>
      <c r="E25" s="15">
        <v>2995512</v>
      </c>
      <c r="F25" s="15">
        <v>1068072</v>
      </c>
      <c r="G25" s="15">
        <v>642508.66</v>
      </c>
      <c r="H25" s="16">
        <f t="shared" si="0"/>
        <v>425563.33999999997</v>
      </c>
      <c r="I25" s="16">
        <f t="shared" si="1"/>
        <v>60.155931435333954</v>
      </c>
      <c r="J25" s="6"/>
    </row>
    <row r="26" spans="1:10" ht="25.5" x14ac:dyDescent="0.2">
      <c r="A26" s="12">
        <v>0</v>
      </c>
      <c r="B26" s="13" t="s">
        <v>35</v>
      </c>
      <c r="C26" s="14" t="s">
        <v>36</v>
      </c>
      <c r="D26" s="15">
        <v>2835512</v>
      </c>
      <c r="E26" s="15">
        <v>2995512</v>
      </c>
      <c r="F26" s="15">
        <v>1068072</v>
      </c>
      <c r="G26" s="15">
        <v>642508.66</v>
      </c>
      <c r="H26" s="16">
        <f t="shared" si="0"/>
        <v>425563.33999999997</v>
      </c>
      <c r="I26" s="16">
        <f t="shared" si="1"/>
        <v>60.155931435333954</v>
      </c>
      <c r="J26" s="6"/>
    </row>
    <row r="27" spans="1:10" ht="25.5" x14ac:dyDescent="0.2">
      <c r="A27" s="12">
        <v>1</v>
      </c>
      <c r="B27" s="13" t="s">
        <v>41</v>
      </c>
      <c r="C27" s="14" t="s">
        <v>42</v>
      </c>
      <c r="D27" s="15">
        <v>1700</v>
      </c>
      <c r="E27" s="15">
        <v>1700</v>
      </c>
      <c r="F27" s="15">
        <v>426</v>
      </c>
      <c r="G27" s="15">
        <v>270</v>
      </c>
      <c r="H27" s="16">
        <f t="shared" si="0"/>
        <v>156</v>
      </c>
      <c r="I27" s="16">
        <f t="shared" si="1"/>
        <v>63.380281690140848</v>
      </c>
      <c r="J27" s="6"/>
    </row>
    <row r="28" spans="1:10" x14ac:dyDescent="0.2">
      <c r="A28" s="12">
        <v>0</v>
      </c>
      <c r="B28" s="13" t="s">
        <v>43</v>
      </c>
      <c r="C28" s="14" t="s">
        <v>44</v>
      </c>
      <c r="D28" s="15">
        <v>1700</v>
      </c>
      <c r="E28" s="15">
        <v>1700</v>
      </c>
      <c r="F28" s="15">
        <v>426</v>
      </c>
      <c r="G28" s="15">
        <v>270</v>
      </c>
      <c r="H28" s="16">
        <f t="shared" si="0"/>
        <v>156</v>
      </c>
      <c r="I28" s="16">
        <f t="shared" si="1"/>
        <v>63.380281690140848</v>
      </c>
      <c r="J28" s="6"/>
    </row>
    <row r="29" spans="1:10" ht="38.25" x14ac:dyDescent="0.2">
      <c r="A29" s="12">
        <v>1</v>
      </c>
      <c r="B29" s="13" t="s">
        <v>45</v>
      </c>
      <c r="C29" s="14" t="s">
        <v>46</v>
      </c>
      <c r="D29" s="15">
        <v>110000</v>
      </c>
      <c r="E29" s="15">
        <v>110000</v>
      </c>
      <c r="F29" s="15">
        <v>9400</v>
      </c>
      <c r="G29" s="15">
        <v>0</v>
      </c>
      <c r="H29" s="16">
        <f t="shared" si="0"/>
        <v>9400</v>
      </c>
      <c r="I29" s="16">
        <f t="shared" si="1"/>
        <v>0</v>
      </c>
      <c r="J29" s="6"/>
    </row>
    <row r="30" spans="1:10" ht="25.5" x14ac:dyDescent="0.2">
      <c r="A30" s="12">
        <v>0</v>
      </c>
      <c r="B30" s="13" t="s">
        <v>35</v>
      </c>
      <c r="C30" s="14" t="s">
        <v>36</v>
      </c>
      <c r="D30" s="15">
        <v>110000</v>
      </c>
      <c r="E30" s="15">
        <v>110000</v>
      </c>
      <c r="F30" s="15">
        <v>9400</v>
      </c>
      <c r="G30" s="15">
        <v>0</v>
      </c>
      <c r="H30" s="16">
        <f t="shared" si="0"/>
        <v>9400</v>
      </c>
      <c r="I30" s="16">
        <f t="shared" si="1"/>
        <v>0</v>
      </c>
      <c r="J30" s="6"/>
    </row>
    <row r="31" spans="1:10" ht="25.5" x14ac:dyDescent="0.2">
      <c r="A31" s="12">
        <v>1</v>
      </c>
      <c r="B31" s="13" t="s">
        <v>47</v>
      </c>
      <c r="C31" s="14" t="s">
        <v>48</v>
      </c>
      <c r="D31" s="15">
        <v>22000</v>
      </c>
      <c r="E31" s="15">
        <v>22000</v>
      </c>
      <c r="F31" s="15">
        <v>11100</v>
      </c>
      <c r="G31" s="15">
        <v>11065.44</v>
      </c>
      <c r="H31" s="16">
        <f t="shared" si="0"/>
        <v>34.559999999999491</v>
      </c>
      <c r="I31" s="16">
        <f t="shared" si="1"/>
        <v>99.688648648648652</v>
      </c>
      <c r="J31" s="6"/>
    </row>
    <row r="32" spans="1:10" x14ac:dyDescent="0.2">
      <c r="A32" s="12">
        <v>0</v>
      </c>
      <c r="B32" s="13" t="s">
        <v>18</v>
      </c>
      <c r="C32" s="14" t="s">
        <v>19</v>
      </c>
      <c r="D32" s="15">
        <v>10000</v>
      </c>
      <c r="E32" s="15">
        <v>10000</v>
      </c>
      <c r="F32" s="15">
        <v>0</v>
      </c>
      <c r="G32" s="15">
        <v>0</v>
      </c>
      <c r="H32" s="16">
        <f t="shared" si="0"/>
        <v>0</v>
      </c>
      <c r="I32" s="16">
        <f t="shared" si="1"/>
        <v>0</v>
      </c>
      <c r="J32" s="6"/>
    </row>
    <row r="33" spans="1:10" x14ac:dyDescent="0.2">
      <c r="A33" s="12">
        <v>0</v>
      </c>
      <c r="B33" s="13" t="s">
        <v>20</v>
      </c>
      <c r="C33" s="14" t="s">
        <v>21</v>
      </c>
      <c r="D33" s="15">
        <v>12000</v>
      </c>
      <c r="E33" s="15">
        <v>12000</v>
      </c>
      <c r="F33" s="15">
        <v>11100</v>
      </c>
      <c r="G33" s="15">
        <v>11065.44</v>
      </c>
      <c r="H33" s="16">
        <f t="shared" si="0"/>
        <v>34.559999999999491</v>
      </c>
      <c r="I33" s="16">
        <f t="shared" si="1"/>
        <v>99.688648648648652</v>
      </c>
      <c r="J33" s="6"/>
    </row>
    <row r="34" spans="1:10" ht="38.25" x14ac:dyDescent="0.2">
      <c r="A34" s="12">
        <v>1</v>
      </c>
      <c r="B34" s="13" t="s">
        <v>49</v>
      </c>
      <c r="C34" s="14" t="s">
        <v>50</v>
      </c>
      <c r="D34" s="15">
        <v>325200</v>
      </c>
      <c r="E34" s="15">
        <v>325200</v>
      </c>
      <c r="F34" s="15">
        <v>77300</v>
      </c>
      <c r="G34" s="15">
        <v>60349.85</v>
      </c>
      <c r="H34" s="16">
        <f t="shared" si="0"/>
        <v>16950.150000000001</v>
      </c>
      <c r="I34" s="16">
        <f t="shared" si="1"/>
        <v>78.07225097024579</v>
      </c>
      <c r="J34" s="6"/>
    </row>
    <row r="35" spans="1:10" x14ac:dyDescent="0.2">
      <c r="A35" s="12">
        <v>0</v>
      </c>
      <c r="B35" s="13" t="s">
        <v>14</v>
      </c>
      <c r="C35" s="14" t="s">
        <v>15</v>
      </c>
      <c r="D35" s="15">
        <v>254000</v>
      </c>
      <c r="E35" s="15">
        <v>254000</v>
      </c>
      <c r="F35" s="15">
        <v>60000</v>
      </c>
      <c r="G35" s="15">
        <v>49093.52</v>
      </c>
      <c r="H35" s="16">
        <f t="shared" si="0"/>
        <v>10906.480000000003</v>
      </c>
      <c r="I35" s="16">
        <f t="shared" si="1"/>
        <v>81.822533333333325</v>
      </c>
      <c r="J35" s="6"/>
    </row>
    <row r="36" spans="1:10" x14ac:dyDescent="0.2">
      <c r="A36" s="12">
        <v>0</v>
      </c>
      <c r="B36" s="13" t="s">
        <v>16</v>
      </c>
      <c r="C36" s="14" t="s">
        <v>17</v>
      </c>
      <c r="D36" s="15">
        <v>55900</v>
      </c>
      <c r="E36" s="15">
        <v>55900</v>
      </c>
      <c r="F36" s="15">
        <v>13200</v>
      </c>
      <c r="G36" s="15">
        <v>10800.57</v>
      </c>
      <c r="H36" s="16">
        <f t="shared" si="0"/>
        <v>2399.4300000000003</v>
      </c>
      <c r="I36" s="16">
        <f t="shared" si="1"/>
        <v>81.822499999999991</v>
      </c>
      <c r="J36" s="6"/>
    </row>
    <row r="37" spans="1:10" x14ac:dyDescent="0.2">
      <c r="A37" s="12">
        <v>0</v>
      </c>
      <c r="B37" s="13" t="s">
        <v>18</v>
      </c>
      <c r="C37" s="14" t="s">
        <v>19</v>
      </c>
      <c r="D37" s="15">
        <v>5000</v>
      </c>
      <c r="E37" s="15">
        <v>5000</v>
      </c>
      <c r="F37" s="15">
        <v>1000</v>
      </c>
      <c r="G37" s="15">
        <v>0</v>
      </c>
      <c r="H37" s="16">
        <f t="shared" si="0"/>
        <v>1000</v>
      </c>
      <c r="I37" s="16">
        <f t="shared" si="1"/>
        <v>0</v>
      </c>
      <c r="J37" s="6"/>
    </row>
    <row r="38" spans="1:10" x14ac:dyDescent="0.2">
      <c r="A38" s="12">
        <v>0</v>
      </c>
      <c r="B38" s="13" t="s">
        <v>20</v>
      </c>
      <c r="C38" s="14" t="s">
        <v>21</v>
      </c>
      <c r="D38" s="15">
        <v>7000</v>
      </c>
      <c r="E38" s="15">
        <v>7000</v>
      </c>
      <c r="F38" s="15">
        <v>2000</v>
      </c>
      <c r="G38" s="15">
        <v>0</v>
      </c>
      <c r="H38" s="16">
        <f t="shared" si="0"/>
        <v>2000</v>
      </c>
      <c r="I38" s="16">
        <f t="shared" si="1"/>
        <v>0</v>
      </c>
      <c r="J38" s="6"/>
    </row>
    <row r="39" spans="1:10" x14ac:dyDescent="0.2">
      <c r="A39" s="12">
        <v>0</v>
      </c>
      <c r="B39" s="13" t="s">
        <v>24</v>
      </c>
      <c r="C39" s="14" t="s">
        <v>25</v>
      </c>
      <c r="D39" s="15">
        <v>3300</v>
      </c>
      <c r="E39" s="15">
        <v>3300</v>
      </c>
      <c r="F39" s="15">
        <v>1100</v>
      </c>
      <c r="G39" s="15">
        <v>455.76</v>
      </c>
      <c r="H39" s="16">
        <f t="shared" ref="H39:H70" si="2">F39-G39</f>
        <v>644.24</v>
      </c>
      <c r="I39" s="16">
        <f t="shared" ref="I39:I70" si="3">IF(F39=0,0,(G39/F39)*100)</f>
        <v>41.43272727272727</v>
      </c>
      <c r="J39" s="6"/>
    </row>
    <row r="40" spans="1:10" ht="76.5" x14ac:dyDescent="0.2">
      <c r="A40" s="12">
        <v>1</v>
      </c>
      <c r="B40" s="13" t="s">
        <v>51</v>
      </c>
      <c r="C40" s="14" t="s">
        <v>52</v>
      </c>
      <c r="D40" s="15">
        <v>650000</v>
      </c>
      <c r="E40" s="15">
        <v>650000</v>
      </c>
      <c r="F40" s="15">
        <v>180000</v>
      </c>
      <c r="G40" s="15">
        <v>167899.4</v>
      </c>
      <c r="H40" s="16">
        <f t="shared" si="2"/>
        <v>12100.600000000006</v>
      </c>
      <c r="I40" s="16">
        <f t="shared" si="3"/>
        <v>93.277444444444441</v>
      </c>
      <c r="J40" s="6"/>
    </row>
    <row r="41" spans="1:10" x14ac:dyDescent="0.2">
      <c r="A41" s="12">
        <v>0</v>
      </c>
      <c r="B41" s="13" t="s">
        <v>43</v>
      </c>
      <c r="C41" s="14" t="s">
        <v>44</v>
      </c>
      <c r="D41" s="15">
        <v>650000</v>
      </c>
      <c r="E41" s="15">
        <v>650000</v>
      </c>
      <c r="F41" s="15">
        <v>180000</v>
      </c>
      <c r="G41" s="15">
        <v>167899.4</v>
      </c>
      <c r="H41" s="16">
        <f t="shared" si="2"/>
        <v>12100.600000000006</v>
      </c>
      <c r="I41" s="16">
        <f t="shared" si="3"/>
        <v>93.277444444444441</v>
      </c>
      <c r="J41" s="6"/>
    </row>
    <row r="42" spans="1:10" x14ac:dyDescent="0.2">
      <c r="A42" s="12">
        <v>1</v>
      </c>
      <c r="B42" s="13" t="s">
        <v>53</v>
      </c>
      <c r="C42" s="14" t="s">
        <v>54</v>
      </c>
      <c r="D42" s="15">
        <v>20000</v>
      </c>
      <c r="E42" s="15">
        <v>20000</v>
      </c>
      <c r="F42" s="15">
        <v>17320</v>
      </c>
      <c r="G42" s="15">
        <v>14407.61</v>
      </c>
      <c r="H42" s="16">
        <f t="shared" si="2"/>
        <v>2912.3899999999994</v>
      </c>
      <c r="I42" s="16">
        <f t="shared" si="3"/>
        <v>83.184815242494224</v>
      </c>
      <c r="J42" s="6"/>
    </row>
    <row r="43" spans="1:10" x14ac:dyDescent="0.2">
      <c r="A43" s="12">
        <v>0</v>
      </c>
      <c r="B43" s="13" t="s">
        <v>14</v>
      </c>
      <c r="C43" s="14" t="s">
        <v>15</v>
      </c>
      <c r="D43" s="15">
        <v>16000</v>
      </c>
      <c r="E43" s="15">
        <v>16000</v>
      </c>
      <c r="F43" s="15">
        <v>14000</v>
      </c>
      <c r="G43" s="15">
        <v>11809.52</v>
      </c>
      <c r="H43" s="16">
        <f t="shared" si="2"/>
        <v>2190.4799999999996</v>
      </c>
      <c r="I43" s="16">
        <f t="shared" si="3"/>
        <v>84.35371428571429</v>
      </c>
      <c r="J43" s="6"/>
    </row>
    <row r="44" spans="1:10" x14ac:dyDescent="0.2">
      <c r="A44" s="12">
        <v>0</v>
      </c>
      <c r="B44" s="13" t="s">
        <v>16</v>
      </c>
      <c r="C44" s="14" t="s">
        <v>17</v>
      </c>
      <c r="D44" s="15">
        <v>4000</v>
      </c>
      <c r="E44" s="15">
        <v>4000</v>
      </c>
      <c r="F44" s="15">
        <v>3320</v>
      </c>
      <c r="G44" s="15">
        <v>2598.09</v>
      </c>
      <c r="H44" s="16">
        <f t="shared" si="2"/>
        <v>721.90999999999985</v>
      </c>
      <c r="I44" s="16">
        <f t="shared" si="3"/>
        <v>78.255722891566265</v>
      </c>
      <c r="J44" s="6"/>
    </row>
    <row r="45" spans="1:10" ht="25.5" x14ac:dyDescent="0.2">
      <c r="A45" s="12">
        <v>1</v>
      </c>
      <c r="B45" s="13" t="s">
        <v>55</v>
      </c>
      <c r="C45" s="14" t="s">
        <v>56</v>
      </c>
      <c r="D45" s="15">
        <v>1250000</v>
      </c>
      <c r="E45" s="15">
        <v>3320000</v>
      </c>
      <c r="F45" s="15">
        <v>1895900</v>
      </c>
      <c r="G45" s="15">
        <v>1173086.6499999999</v>
      </c>
      <c r="H45" s="16">
        <f t="shared" si="2"/>
        <v>722813.35000000009</v>
      </c>
      <c r="I45" s="16">
        <f t="shared" si="3"/>
        <v>61.874922200537995</v>
      </c>
      <c r="J45" s="6"/>
    </row>
    <row r="46" spans="1:10" x14ac:dyDescent="0.2">
      <c r="A46" s="12">
        <v>0</v>
      </c>
      <c r="B46" s="13" t="s">
        <v>20</v>
      </c>
      <c r="C46" s="14" t="s">
        <v>21</v>
      </c>
      <c r="D46" s="15">
        <v>50000</v>
      </c>
      <c r="E46" s="15">
        <v>120000</v>
      </c>
      <c r="F46" s="15">
        <v>90300</v>
      </c>
      <c r="G46" s="15">
        <v>20286.650000000001</v>
      </c>
      <c r="H46" s="16">
        <f t="shared" si="2"/>
        <v>70013.350000000006</v>
      </c>
      <c r="I46" s="16">
        <f t="shared" si="3"/>
        <v>22.465836101882616</v>
      </c>
      <c r="J46" s="6"/>
    </row>
    <row r="47" spans="1:10" x14ac:dyDescent="0.2">
      <c r="A47" s="12">
        <v>0</v>
      </c>
      <c r="B47" s="13" t="s">
        <v>43</v>
      </c>
      <c r="C47" s="14" t="s">
        <v>44</v>
      </c>
      <c r="D47" s="15">
        <v>1200000</v>
      </c>
      <c r="E47" s="15">
        <v>3200000</v>
      </c>
      <c r="F47" s="15">
        <v>1805600</v>
      </c>
      <c r="G47" s="15">
        <v>1152800</v>
      </c>
      <c r="H47" s="16">
        <f t="shared" si="2"/>
        <v>652800</v>
      </c>
      <c r="I47" s="16">
        <f t="shared" si="3"/>
        <v>63.845813026140895</v>
      </c>
      <c r="J47" s="6"/>
    </row>
    <row r="48" spans="1:10" x14ac:dyDescent="0.2">
      <c r="A48" s="12">
        <v>1</v>
      </c>
      <c r="B48" s="13" t="s">
        <v>57</v>
      </c>
      <c r="C48" s="14" t="s">
        <v>58</v>
      </c>
      <c r="D48" s="15">
        <v>1131500</v>
      </c>
      <c r="E48" s="15">
        <v>1131500</v>
      </c>
      <c r="F48" s="15">
        <v>227675</v>
      </c>
      <c r="G48" s="15">
        <v>182963.93</v>
      </c>
      <c r="H48" s="16">
        <f t="shared" si="2"/>
        <v>44711.070000000007</v>
      </c>
      <c r="I48" s="16">
        <f t="shared" si="3"/>
        <v>80.361888657076975</v>
      </c>
      <c r="J48" s="6"/>
    </row>
    <row r="49" spans="1:10" x14ac:dyDescent="0.2">
      <c r="A49" s="12">
        <v>0</v>
      </c>
      <c r="B49" s="13" t="s">
        <v>14</v>
      </c>
      <c r="C49" s="14" t="s">
        <v>15</v>
      </c>
      <c r="D49" s="15">
        <v>815800</v>
      </c>
      <c r="E49" s="15">
        <v>815800</v>
      </c>
      <c r="F49" s="15">
        <v>160000</v>
      </c>
      <c r="G49" s="15">
        <v>129440.54</v>
      </c>
      <c r="H49" s="16">
        <f t="shared" si="2"/>
        <v>30559.460000000006</v>
      </c>
      <c r="I49" s="16">
        <f t="shared" si="3"/>
        <v>80.900337499999992</v>
      </c>
      <c r="J49" s="6"/>
    </row>
    <row r="50" spans="1:10" x14ac:dyDescent="0.2">
      <c r="A50" s="12">
        <v>0</v>
      </c>
      <c r="B50" s="13" t="s">
        <v>16</v>
      </c>
      <c r="C50" s="14" t="s">
        <v>17</v>
      </c>
      <c r="D50" s="15">
        <v>164240</v>
      </c>
      <c r="E50" s="15">
        <v>164240</v>
      </c>
      <c r="F50" s="15">
        <v>30715</v>
      </c>
      <c r="G50" s="15">
        <v>27349.42</v>
      </c>
      <c r="H50" s="16">
        <f t="shared" si="2"/>
        <v>3365.5800000000017</v>
      </c>
      <c r="I50" s="16">
        <f t="shared" si="3"/>
        <v>89.042552498779088</v>
      </c>
      <c r="J50" s="6"/>
    </row>
    <row r="51" spans="1:10" x14ac:dyDescent="0.2">
      <c r="A51" s="12">
        <v>0</v>
      </c>
      <c r="B51" s="13" t="s">
        <v>18</v>
      </c>
      <c r="C51" s="14" t="s">
        <v>19</v>
      </c>
      <c r="D51" s="15">
        <v>27500</v>
      </c>
      <c r="E51" s="15">
        <v>27500</v>
      </c>
      <c r="F51" s="15">
        <v>0</v>
      </c>
      <c r="G51" s="15">
        <v>0</v>
      </c>
      <c r="H51" s="16">
        <f t="shared" si="2"/>
        <v>0</v>
      </c>
      <c r="I51" s="16">
        <f t="shared" si="3"/>
        <v>0</v>
      </c>
      <c r="J51" s="6"/>
    </row>
    <row r="52" spans="1:10" x14ac:dyDescent="0.2">
      <c r="A52" s="12">
        <v>0</v>
      </c>
      <c r="B52" s="13" t="s">
        <v>20</v>
      </c>
      <c r="C52" s="14" t="s">
        <v>21</v>
      </c>
      <c r="D52" s="15">
        <v>27500</v>
      </c>
      <c r="E52" s="15">
        <v>27500</v>
      </c>
      <c r="F52" s="15">
        <v>1500</v>
      </c>
      <c r="G52" s="15">
        <v>990</v>
      </c>
      <c r="H52" s="16">
        <f t="shared" si="2"/>
        <v>510</v>
      </c>
      <c r="I52" s="16">
        <f t="shared" si="3"/>
        <v>66</v>
      </c>
      <c r="J52" s="6"/>
    </row>
    <row r="53" spans="1:10" x14ac:dyDescent="0.2">
      <c r="A53" s="12">
        <v>0</v>
      </c>
      <c r="B53" s="13" t="s">
        <v>24</v>
      </c>
      <c r="C53" s="14" t="s">
        <v>25</v>
      </c>
      <c r="D53" s="15">
        <v>33900</v>
      </c>
      <c r="E53" s="15">
        <v>33900</v>
      </c>
      <c r="F53" s="15">
        <v>10400</v>
      </c>
      <c r="G53" s="15">
        <v>8511.76</v>
      </c>
      <c r="H53" s="16">
        <f t="shared" si="2"/>
        <v>1888.2399999999998</v>
      </c>
      <c r="I53" s="16">
        <f t="shared" si="3"/>
        <v>81.843846153846158</v>
      </c>
      <c r="J53" s="6"/>
    </row>
    <row r="54" spans="1:10" x14ac:dyDescent="0.2">
      <c r="A54" s="12">
        <v>0</v>
      </c>
      <c r="B54" s="13" t="s">
        <v>26</v>
      </c>
      <c r="C54" s="14" t="s">
        <v>27</v>
      </c>
      <c r="D54" s="15">
        <v>62200</v>
      </c>
      <c r="E54" s="15">
        <v>62200</v>
      </c>
      <c r="F54" s="15">
        <v>24700</v>
      </c>
      <c r="G54" s="15">
        <v>16672.21</v>
      </c>
      <c r="H54" s="16">
        <f t="shared" si="2"/>
        <v>8027.7900000000009</v>
      </c>
      <c r="I54" s="16">
        <f t="shared" si="3"/>
        <v>67.498825910931174</v>
      </c>
      <c r="J54" s="6"/>
    </row>
    <row r="55" spans="1:10" x14ac:dyDescent="0.2">
      <c r="A55" s="12">
        <v>0</v>
      </c>
      <c r="B55" s="13" t="s">
        <v>30</v>
      </c>
      <c r="C55" s="14" t="s">
        <v>31</v>
      </c>
      <c r="D55" s="15">
        <v>360</v>
      </c>
      <c r="E55" s="15">
        <v>360</v>
      </c>
      <c r="F55" s="15">
        <v>360</v>
      </c>
      <c r="G55" s="15">
        <v>0</v>
      </c>
      <c r="H55" s="16">
        <f t="shared" si="2"/>
        <v>360</v>
      </c>
      <c r="I55" s="16">
        <f t="shared" si="3"/>
        <v>0</v>
      </c>
      <c r="J55" s="6"/>
    </row>
    <row r="56" spans="1:10" ht="38.25" x14ac:dyDescent="0.2">
      <c r="A56" s="12">
        <v>1</v>
      </c>
      <c r="B56" s="13" t="s">
        <v>59</v>
      </c>
      <c r="C56" s="14" t="s">
        <v>60</v>
      </c>
      <c r="D56" s="15">
        <v>3669600</v>
      </c>
      <c r="E56" s="15">
        <v>3762600</v>
      </c>
      <c r="F56" s="15">
        <v>990920</v>
      </c>
      <c r="G56" s="15">
        <v>873918.37</v>
      </c>
      <c r="H56" s="16">
        <f t="shared" si="2"/>
        <v>117001.63</v>
      </c>
      <c r="I56" s="16">
        <f t="shared" si="3"/>
        <v>88.192626044483916</v>
      </c>
      <c r="J56" s="6"/>
    </row>
    <row r="57" spans="1:10" x14ac:dyDescent="0.2">
      <c r="A57" s="12">
        <v>0</v>
      </c>
      <c r="B57" s="13" t="s">
        <v>14</v>
      </c>
      <c r="C57" s="14" t="s">
        <v>15</v>
      </c>
      <c r="D57" s="15">
        <v>2307000</v>
      </c>
      <c r="E57" s="15">
        <v>2307000</v>
      </c>
      <c r="F57" s="15">
        <v>545300</v>
      </c>
      <c r="G57" s="15">
        <v>539705.94999999995</v>
      </c>
      <c r="H57" s="16">
        <f t="shared" si="2"/>
        <v>5594.0500000000466</v>
      </c>
      <c r="I57" s="16">
        <f t="shared" si="3"/>
        <v>98.97413350449294</v>
      </c>
      <c r="J57" s="6"/>
    </row>
    <row r="58" spans="1:10" x14ac:dyDescent="0.2">
      <c r="A58" s="12">
        <v>0</v>
      </c>
      <c r="B58" s="13" t="s">
        <v>16</v>
      </c>
      <c r="C58" s="14" t="s">
        <v>17</v>
      </c>
      <c r="D58" s="15">
        <v>471200</v>
      </c>
      <c r="E58" s="15">
        <v>507200</v>
      </c>
      <c r="F58" s="15">
        <v>148100</v>
      </c>
      <c r="G58" s="15">
        <v>111741.39</v>
      </c>
      <c r="H58" s="16">
        <f t="shared" si="2"/>
        <v>36358.61</v>
      </c>
      <c r="I58" s="16">
        <f t="shared" si="3"/>
        <v>75.449959486833222</v>
      </c>
      <c r="J58" s="6"/>
    </row>
    <row r="59" spans="1:10" x14ac:dyDescent="0.2">
      <c r="A59" s="12">
        <v>0</v>
      </c>
      <c r="B59" s="13" t="s">
        <v>18</v>
      </c>
      <c r="C59" s="14" t="s">
        <v>19</v>
      </c>
      <c r="D59" s="15">
        <v>42800</v>
      </c>
      <c r="E59" s="15">
        <v>42800</v>
      </c>
      <c r="F59" s="15">
        <v>5000</v>
      </c>
      <c r="G59" s="15">
        <v>0</v>
      </c>
      <c r="H59" s="16">
        <f t="shared" si="2"/>
        <v>5000</v>
      </c>
      <c r="I59" s="16">
        <f t="shared" si="3"/>
        <v>0</v>
      </c>
      <c r="J59" s="6"/>
    </row>
    <row r="60" spans="1:10" x14ac:dyDescent="0.2">
      <c r="A60" s="12">
        <v>0</v>
      </c>
      <c r="B60" s="13" t="s">
        <v>20</v>
      </c>
      <c r="C60" s="14" t="s">
        <v>21</v>
      </c>
      <c r="D60" s="15">
        <v>85600</v>
      </c>
      <c r="E60" s="15">
        <v>142600</v>
      </c>
      <c r="F60" s="15">
        <v>78000</v>
      </c>
      <c r="G60" s="15">
        <v>19370</v>
      </c>
      <c r="H60" s="16">
        <f t="shared" si="2"/>
        <v>58630</v>
      </c>
      <c r="I60" s="16">
        <f t="shared" si="3"/>
        <v>24.833333333333332</v>
      </c>
      <c r="J60" s="6"/>
    </row>
    <row r="61" spans="1:10" x14ac:dyDescent="0.2">
      <c r="A61" s="12">
        <v>0</v>
      </c>
      <c r="B61" s="13" t="s">
        <v>22</v>
      </c>
      <c r="C61" s="14" t="s">
        <v>23</v>
      </c>
      <c r="D61" s="15">
        <v>8900</v>
      </c>
      <c r="E61" s="15">
        <v>8900</v>
      </c>
      <c r="F61" s="15">
        <v>2220</v>
      </c>
      <c r="G61" s="15">
        <v>502.8</v>
      </c>
      <c r="H61" s="16">
        <f t="shared" si="2"/>
        <v>1717.2</v>
      </c>
      <c r="I61" s="16">
        <f t="shared" si="3"/>
        <v>22.648648648648649</v>
      </c>
      <c r="J61" s="6"/>
    </row>
    <row r="62" spans="1:10" x14ac:dyDescent="0.2">
      <c r="A62" s="12">
        <v>0</v>
      </c>
      <c r="B62" s="13" t="s">
        <v>24</v>
      </c>
      <c r="C62" s="14" t="s">
        <v>25</v>
      </c>
      <c r="D62" s="15">
        <v>430000</v>
      </c>
      <c r="E62" s="15">
        <v>430000</v>
      </c>
      <c r="F62" s="15">
        <v>96500</v>
      </c>
      <c r="G62" s="15">
        <v>88273.57</v>
      </c>
      <c r="H62" s="16">
        <f t="shared" si="2"/>
        <v>8226.429999999993</v>
      </c>
      <c r="I62" s="16">
        <f t="shared" si="3"/>
        <v>91.475202072538863</v>
      </c>
      <c r="J62" s="6"/>
    </row>
    <row r="63" spans="1:10" x14ac:dyDescent="0.2">
      <c r="A63" s="12">
        <v>0</v>
      </c>
      <c r="B63" s="13" t="s">
        <v>26</v>
      </c>
      <c r="C63" s="14" t="s">
        <v>27</v>
      </c>
      <c r="D63" s="15">
        <v>322700</v>
      </c>
      <c r="E63" s="15">
        <v>322700</v>
      </c>
      <c r="F63" s="15">
        <v>115300</v>
      </c>
      <c r="G63" s="15">
        <v>114232.6</v>
      </c>
      <c r="H63" s="16">
        <f t="shared" si="2"/>
        <v>1067.3999999999942</v>
      </c>
      <c r="I63" s="16">
        <f t="shared" si="3"/>
        <v>99.07424111014744</v>
      </c>
      <c r="J63" s="6"/>
    </row>
    <row r="64" spans="1:10" x14ac:dyDescent="0.2">
      <c r="A64" s="12">
        <v>0</v>
      </c>
      <c r="B64" s="13" t="s">
        <v>30</v>
      </c>
      <c r="C64" s="14" t="s">
        <v>31</v>
      </c>
      <c r="D64" s="15">
        <v>1400</v>
      </c>
      <c r="E64" s="15">
        <v>1400</v>
      </c>
      <c r="F64" s="15">
        <v>500</v>
      </c>
      <c r="G64" s="15">
        <v>92.06</v>
      </c>
      <c r="H64" s="16">
        <f t="shared" si="2"/>
        <v>407.94</v>
      </c>
      <c r="I64" s="16">
        <f t="shared" si="3"/>
        <v>18.411999999999999</v>
      </c>
      <c r="J64" s="6"/>
    </row>
    <row r="65" spans="1:10" x14ac:dyDescent="0.2">
      <c r="A65" s="12">
        <v>1</v>
      </c>
      <c r="B65" s="13" t="s">
        <v>61</v>
      </c>
      <c r="C65" s="14" t="s">
        <v>62</v>
      </c>
      <c r="D65" s="15">
        <v>30000</v>
      </c>
      <c r="E65" s="15">
        <v>30000</v>
      </c>
      <c r="F65" s="15">
        <v>7500</v>
      </c>
      <c r="G65" s="15">
        <v>7000</v>
      </c>
      <c r="H65" s="16">
        <f t="shared" si="2"/>
        <v>500</v>
      </c>
      <c r="I65" s="16">
        <f t="shared" si="3"/>
        <v>93.333333333333329</v>
      </c>
      <c r="J65" s="6"/>
    </row>
    <row r="66" spans="1:10" x14ac:dyDescent="0.2">
      <c r="A66" s="12">
        <v>0</v>
      </c>
      <c r="B66" s="13" t="s">
        <v>18</v>
      </c>
      <c r="C66" s="14" t="s">
        <v>19</v>
      </c>
      <c r="D66" s="15">
        <v>30000</v>
      </c>
      <c r="E66" s="15">
        <v>30000</v>
      </c>
      <c r="F66" s="15">
        <v>7500</v>
      </c>
      <c r="G66" s="15">
        <v>7000</v>
      </c>
      <c r="H66" s="16">
        <f t="shared" si="2"/>
        <v>500</v>
      </c>
      <c r="I66" s="16">
        <f t="shared" si="3"/>
        <v>93.333333333333329</v>
      </c>
      <c r="J66" s="6"/>
    </row>
    <row r="67" spans="1:10" ht="25.5" x14ac:dyDescent="0.2">
      <c r="A67" s="12">
        <v>1</v>
      </c>
      <c r="B67" s="13" t="s">
        <v>63</v>
      </c>
      <c r="C67" s="14" t="s">
        <v>64</v>
      </c>
      <c r="D67" s="15">
        <v>40000</v>
      </c>
      <c r="E67" s="15">
        <v>40000</v>
      </c>
      <c r="F67" s="15">
        <v>0</v>
      </c>
      <c r="G67" s="15">
        <v>0</v>
      </c>
      <c r="H67" s="16">
        <f t="shared" si="2"/>
        <v>0</v>
      </c>
      <c r="I67" s="16">
        <f t="shared" si="3"/>
        <v>0</v>
      </c>
      <c r="J67" s="6"/>
    </row>
    <row r="68" spans="1:10" x14ac:dyDescent="0.2">
      <c r="A68" s="12">
        <v>0</v>
      </c>
      <c r="B68" s="13" t="s">
        <v>20</v>
      </c>
      <c r="C68" s="14" t="s">
        <v>21</v>
      </c>
      <c r="D68" s="15">
        <v>40000</v>
      </c>
      <c r="E68" s="15">
        <v>40000</v>
      </c>
      <c r="F68" s="15">
        <v>0</v>
      </c>
      <c r="G68" s="15">
        <v>0</v>
      </c>
      <c r="H68" s="16">
        <f t="shared" si="2"/>
        <v>0</v>
      </c>
      <c r="I68" s="16">
        <f t="shared" si="3"/>
        <v>0</v>
      </c>
      <c r="J68" s="6"/>
    </row>
    <row r="69" spans="1:10" ht="25.5" x14ac:dyDescent="0.2">
      <c r="A69" s="12">
        <v>1</v>
      </c>
      <c r="B69" s="13" t="s">
        <v>65</v>
      </c>
      <c r="C69" s="14" t="s">
        <v>66</v>
      </c>
      <c r="D69" s="15">
        <v>200000</v>
      </c>
      <c r="E69" s="15">
        <v>200000</v>
      </c>
      <c r="F69" s="15">
        <v>0</v>
      </c>
      <c r="G69" s="15">
        <v>0</v>
      </c>
      <c r="H69" s="16">
        <f t="shared" si="2"/>
        <v>0</v>
      </c>
      <c r="I69" s="16">
        <f t="shared" si="3"/>
        <v>0</v>
      </c>
      <c r="J69" s="6"/>
    </row>
    <row r="70" spans="1:10" x14ac:dyDescent="0.2">
      <c r="A70" s="12">
        <v>0</v>
      </c>
      <c r="B70" s="13" t="s">
        <v>20</v>
      </c>
      <c r="C70" s="14" t="s">
        <v>21</v>
      </c>
      <c r="D70" s="15">
        <v>200000</v>
      </c>
      <c r="E70" s="15">
        <v>200000</v>
      </c>
      <c r="F70" s="15">
        <v>0</v>
      </c>
      <c r="G70" s="15">
        <v>0</v>
      </c>
      <c r="H70" s="16">
        <f t="shared" si="2"/>
        <v>0</v>
      </c>
      <c r="I70" s="16">
        <f t="shared" si="3"/>
        <v>0</v>
      </c>
      <c r="J70" s="6"/>
    </row>
    <row r="71" spans="1:10" x14ac:dyDescent="0.2">
      <c r="A71" s="12">
        <v>1</v>
      </c>
      <c r="B71" s="13" t="s">
        <v>67</v>
      </c>
      <c r="C71" s="14" t="s">
        <v>68</v>
      </c>
      <c r="D71" s="15">
        <v>4200000</v>
      </c>
      <c r="E71" s="15">
        <v>4200000</v>
      </c>
      <c r="F71" s="15">
        <v>1040000</v>
      </c>
      <c r="G71" s="15">
        <v>799256.59</v>
      </c>
      <c r="H71" s="16">
        <f t="shared" ref="H71:H102" si="4">F71-G71</f>
        <v>240743.41000000003</v>
      </c>
      <c r="I71" s="16">
        <f t="shared" ref="I71:I102" si="5">IF(F71=0,0,(G71/F71)*100)</f>
        <v>76.851595192307684</v>
      </c>
      <c r="J71" s="6"/>
    </row>
    <row r="72" spans="1:10" ht="25.5" x14ac:dyDescent="0.2">
      <c r="A72" s="12">
        <v>0</v>
      </c>
      <c r="B72" s="13" t="s">
        <v>35</v>
      </c>
      <c r="C72" s="14" t="s">
        <v>36</v>
      </c>
      <c r="D72" s="15">
        <v>4200000</v>
      </c>
      <c r="E72" s="15">
        <v>4200000</v>
      </c>
      <c r="F72" s="15">
        <v>1040000</v>
      </c>
      <c r="G72" s="15">
        <v>799256.59</v>
      </c>
      <c r="H72" s="16">
        <f t="shared" si="4"/>
        <v>240743.41000000003</v>
      </c>
      <c r="I72" s="16">
        <f t="shared" si="5"/>
        <v>76.851595192307684</v>
      </c>
      <c r="J72" s="6"/>
    </row>
    <row r="73" spans="1:10" ht="38.25" x14ac:dyDescent="0.2">
      <c r="A73" s="12">
        <v>1</v>
      </c>
      <c r="B73" s="13" t="s">
        <v>69</v>
      </c>
      <c r="C73" s="14" t="s">
        <v>70</v>
      </c>
      <c r="D73" s="15">
        <v>8000000</v>
      </c>
      <c r="E73" s="15">
        <v>8000000</v>
      </c>
      <c r="F73" s="15">
        <v>0</v>
      </c>
      <c r="G73" s="15">
        <v>0</v>
      </c>
      <c r="H73" s="16">
        <f t="shared" si="4"/>
        <v>0</v>
      </c>
      <c r="I73" s="16">
        <f t="shared" si="5"/>
        <v>0</v>
      </c>
      <c r="J73" s="6"/>
    </row>
    <row r="74" spans="1:10" ht="25.5" x14ac:dyDescent="0.2">
      <c r="A74" s="12">
        <v>0</v>
      </c>
      <c r="B74" s="13" t="s">
        <v>35</v>
      </c>
      <c r="C74" s="14" t="s">
        <v>36</v>
      </c>
      <c r="D74" s="15">
        <v>8000000</v>
      </c>
      <c r="E74" s="15">
        <v>8000000</v>
      </c>
      <c r="F74" s="15">
        <v>0</v>
      </c>
      <c r="G74" s="15">
        <v>0</v>
      </c>
      <c r="H74" s="16">
        <f t="shared" si="4"/>
        <v>0</v>
      </c>
      <c r="I74" s="16">
        <f t="shared" si="5"/>
        <v>0</v>
      </c>
      <c r="J74" s="6"/>
    </row>
    <row r="75" spans="1:10" ht="25.5" x14ac:dyDescent="0.2">
      <c r="A75" s="12">
        <v>1</v>
      </c>
      <c r="B75" s="13" t="s">
        <v>71</v>
      </c>
      <c r="C75" s="14" t="s">
        <v>72</v>
      </c>
      <c r="D75" s="15">
        <v>24000</v>
      </c>
      <c r="E75" s="15">
        <v>24000</v>
      </c>
      <c r="F75" s="15">
        <v>0</v>
      </c>
      <c r="G75" s="15">
        <v>0</v>
      </c>
      <c r="H75" s="16">
        <f t="shared" si="4"/>
        <v>0</v>
      </c>
      <c r="I75" s="16">
        <f t="shared" si="5"/>
        <v>0</v>
      </c>
      <c r="J75" s="6"/>
    </row>
    <row r="76" spans="1:10" x14ac:dyDescent="0.2">
      <c r="A76" s="12">
        <v>0</v>
      </c>
      <c r="B76" s="13" t="s">
        <v>30</v>
      </c>
      <c r="C76" s="14" t="s">
        <v>31</v>
      </c>
      <c r="D76" s="15">
        <v>24000</v>
      </c>
      <c r="E76" s="15">
        <v>24000</v>
      </c>
      <c r="F76" s="15">
        <v>0</v>
      </c>
      <c r="G76" s="15">
        <v>0</v>
      </c>
      <c r="H76" s="16">
        <f t="shared" si="4"/>
        <v>0</v>
      </c>
      <c r="I76" s="16">
        <f t="shared" si="5"/>
        <v>0</v>
      </c>
      <c r="J76" s="6"/>
    </row>
    <row r="77" spans="1:10" x14ac:dyDescent="0.2">
      <c r="A77" s="12">
        <v>1</v>
      </c>
      <c r="B77" s="13" t="s">
        <v>73</v>
      </c>
      <c r="C77" s="14" t="s">
        <v>74</v>
      </c>
      <c r="D77" s="15">
        <v>95000</v>
      </c>
      <c r="E77" s="15">
        <v>95000</v>
      </c>
      <c r="F77" s="15">
        <v>13300</v>
      </c>
      <c r="G77" s="15">
        <v>5400</v>
      </c>
      <c r="H77" s="16">
        <f t="shared" si="4"/>
        <v>7900</v>
      </c>
      <c r="I77" s="16">
        <f t="shared" si="5"/>
        <v>40.601503759398497</v>
      </c>
      <c r="J77" s="6"/>
    </row>
    <row r="78" spans="1:10" x14ac:dyDescent="0.2">
      <c r="A78" s="12">
        <v>0</v>
      </c>
      <c r="B78" s="13" t="s">
        <v>20</v>
      </c>
      <c r="C78" s="14" t="s">
        <v>21</v>
      </c>
      <c r="D78" s="15">
        <v>95000</v>
      </c>
      <c r="E78" s="15">
        <v>95000</v>
      </c>
      <c r="F78" s="15">
        <v>13300</v>
      </c>
      <c r="G78" s="15">
        <v>5400</v>
      </c>
      <c r="H78" s="16">
        <f t="shared" si="4"/>
        <v>7900</v>
      </c>
      <c r="I78" s="16">
        <f t="shared" si="5"/>
        <v>40.601503759398497</v>
      </c>
      <c r="J78" s="6"/>
    </row>
    <row r="79" spans="1:10" ht="25.5" x14ac:dyDescent="0.2">
      <c r="A79" s="12">
        <v>1</v>
      </c>
      <c r="B79" s="13" t="s">
        <v>75</v>
      </c>
      <c r="C79" s="14" t="s">
        <v>76</v>
      </c>
      <c r="D79" s="15">
        <v>100000</v>
      </c>
      <c r="E79" s="15">
        <v>100000</v>
      </c>
      <c r="F79" s="15">
        <v>0</v>
      </c>
      <c r="G79" s="15">
        <v>0</v>
      </c>
      <c r="H79" s="16">
        <f t="shared" si="4"/>
        <v>0</v>
      </c>
      <c r="I79" s="16">
        <f t="shared" si="5"/>
        <v>0</v>
      </c>
      <c r="J79" s="6"/>
    </row>
    <row r="80" spans="1:10" x14ac:dyDescent="0.2">
      <c r="A80" s="12">
        <v>0</v>
      </c>
      <c r="B80" s="13" t="s">
        <v>18</v>
      </c>
      <c r="C80" s="14" t="s">
        <v>19</v>
      </c>
      <c r="D80" s="15">
        <v>100000</v>
      </c>
      <c r="E80" s="15">
        <v>100000</v>
      </c>
      <c r="F80" s="15">
        <v>0</v>
      </c>
      <c r="G80" s="15">
        <v>0</v>
      </c>
      <c r="H80" s="16">
        <f t="shared" si="4"/>
        <v>0</v>
      </c>
      <c r="I80" s="16">
        <f t="shared" si="5"/>
        <v>0</v>
      </c>
      <c r="J80" s="6"/>
    </row>
    <row r="81" spans="1:10" x14ac:dyDescent="0.2">
      <c r="A81" s="12">
        <v>1</v>
      </c>
      <c r="B81" s="13" t="s">
        <v>77</v>
      </c>
      <c r="C81" s="14" t="s">
        <v>78</v>
      </c>
      <c r="D81" s="15">
        <v>100000</v>
      </c>
      <c r="E81" s="15">
        <v>100000</v>
      </c>
      <c r="F81" s="15">
        <v>82000</v>
      </c>
      <c r="G81" s="15">
        <v>76575</v>
      </c>
      <c r="H81" s="16">
        <f t="shared" si="4"/>
        <v>5425</v>
      </c>
      <c r="I81" s="16">
        <f t="shared" si="5"/>
        <v>93.384146341463421</v>
      </c>
      <c r="J81" s="6"/>
    </row>
    <row r="82" spans="1:10" x14ac:dyDescent="0.2">
      <c r="A82" s="12">
        <v>0</v>
      </c>
      <c r="B82" s="13" t="s">
        <v>18</v>
      </c>
      <c r="C82" s="14" t="s">
        <v>19</v>
      </c>
      <c r="D82" s="15">
        <v>100000</v>
      </c>
      <c r="E82" s="15">
        <v>73000</v>
      </c>
      <c r="F82" s="15">
        <v>71200</v>
      </c>
      <c r="G82" s="15">
        <v>69825</v>
      </c>
      <c r="H82" s="16">
        <f t="shared" si="4"/>
        <v>1375</v>
      </c>
      <c r="I82" s="16">
        <f t="shared" si="5"/>
        <v>98.068820224719104</v>
      </c>
      <c r="J82" s="6"/>
    </row>
    <row r="83" spans="1:10" x14ac:dyDescent="0.2">
      <c r="A83" s="12">
        <v>0</v>
      </c>
      <c r="B83" s="13" t="s">
        <v>20</v>
      </c>
      <c r="C83" s="14" t="s">
        <v>21</v>
      </c>
      <c r="D83" s="15">
        <v>0</v>
      </c>
      <c r="E83" s="15">
        <v>27000</v>
      </c>
      <c r="F83" s="15">
        <v>10800</v>
      </c>
      <c r="G83" s="15">
        <v>6750</v>
      </c>
      <c r="H83" s="16">
        <f t="shared" si="4"/>
        <v>4050</v>
      </c>
      <c r="I83" s="16">
        <f t="shared" si="5"/>
        <v>62.5</v>
      </c>
      <c r="J83" s="6"/>
    </row>
    <row r="84" spans="1:10" x14ac:dyDescent="0.2">
      <c r="A84" s="12">
        <v>1</v>
      </c>
      <c r="B84" s="13" t="s">
        <v>79</v>
      </c>
      <c r="C84" s="14" t="s">
        <v>80</v>
      </c>
      <c r="D84" s="15">
        <v>0</v>
      </c>
      <c r="E84" s="15">
        <v>50000</v>
      </c>
      <c r="F84" s="15">
        <v>50000</v>
      </c>
      <c r="G84" s="15">
        <v>0</v>
      </c>
      <c r="H84" s="16">
        <f t="shared" si="4"/>
        <v>50000</v>
      </c>
      <c r="I84" s="16">
        <f t="shared" si="5"/>
        <v>0</v>
      </c>
      <c r="J84" s="6"/>
    </row>
    <row r="85" spans="1:10" x14ac:dyDescent="0.2">
      <c r="A85" s="12">
        <v>0</v>
      </c>
      <c r="B85" s="13" t="s">
        <v>18</v>
      </c>
      <c r="C85" s="14" t="s">
        <v>19</v>
      </c>
      <c r="D85" s="15">
        <v>0</v>
      </c>
      <c r="E85" s="15">
        <v>50000</v>
      </c>
      <c r="F85" s="15">
        <v>50000</v>
      </c>
      <c r="G85" s="15">
        <v>0</v>
      </c>
      <c r="H85" s="16">
        <f t="shared" si="4"/>
        <v>50000</v>
      </c>
      <c r="I85" s="16">
        <f t="shared" si="5"/>
        <v>0</v>
      </c>
      <c r="J85" s="6"/>
    </row>
    <row r="86" spans="1:10" ht="25.5" x14ac:dyDescent="0.2">
      <c r="A86" s="12">
        <v>1</v>
      </c>
      <c r="B86" s="13" t="s">
        <v>81</v>
      </c>
      <c r="C86" s="14" t="s">
        <v>82</v>
      </c>
      <c r="D86" s="15">
        <v>50000</v>
      </c>
      <c r="E86" s="15">
        <v>50000</v>
      </c>
      <c r="F86" s="15">
        <v>0</v>
      </c>
      <c r="G86" s="15">
        <v>0</v>
      </c>
      <c r="H86" s="16">
        <f t="shared" si="4"/>
        <v>0</v>
      </c>
      <c r="I86" s="16">
        <f t="shared" si="5"/>
        <v>0</v>
      </c>
      <c r="J86" s="6"/>
    </row>
    <row r="87" spans="1:10" x14ac:dyDescent="0.2">
      <c r="A87" s="12">
        <v>0</v>
      </c>
      <c r="B87" s="13" t="s">
        <v>20</v>
      </c>
      <c r="C87" s="14" t="s">
        <v>21</v>
      </c>
      <c r="D87" s="15">
        <v>50000</v>
      </c>
      <c r="E87" s="15">
        <v>50000</v>
      </c>
      <c r="F87" s="15">
        <v>0</v>
      </c>
      <c r="G87" s="15">
        <v>0</v>
      </c>
      <c r="H87" s="16">
        <f t="shared" si="4"/>
        <v>0</v>
      </c>
      <c r="I87" s="16">
        <f t="shared" si="5"/>
        <v>0</v>
      </c>
      <c r="J87" s="6"/>
    </row>
    <row r="88" spans="1:10" x14ac:dyDescent="0.2">
      <c r="A88" s="12">
        <v>1</v>
      </c>
      <c r="B88" s="13" t="s">
        <v>83</v>
      </c>
      <c r="C88" s="14" t="s">
        <v>84</v>
      </c>
      <c r="D88" s="15">
        <v>54686200</v>
      </c>
      <c r="E88" s="15">
        <v>56437100</v>
      </c>
      <c r="F88" s="15">
        <v>16316195</v>
      </c>
      <c r="G88" s="15">
        <v>13159810.57</v>
      </c>
      <c r="H88" s="16">
        <f t="shared" si="4"/>
        <v>3156384.4299999997</v>
      </c>
      <c r="I88" s="16">
        <f t="shared" si="5"/>
        <v>80.654898829046857</v>
      </c>
      <c r="J88" s="6"/>
    </row>
    <row r="89" spans="1:10" ht="38.25" x14ac:dyDescent="0.2">
      <c r="A89" s="12">
        <v>1</v>
      </c>
      <c r="B89" s="13" t="s">
        <v>85</v>
      </c>
      <c r="C89" s="14" t="s">
        <v>86</v>
      </c>
      <c r="D89" s="15">
        <v>1544110</v>
      </c>
      <c r="E89" s="15">
        <v>1544110</v>
      </c>
      <c r="F89" s="15">
        <v>300000</v>
      </c>
      <c r="G89" s="15">
        <v>238535.02000000002</v>
      </c>
      <c r="H89" s="16">
        <f t="shared" si="4"/>
        <v>61464.979999999981</v>
      </c>
      <c r="I89" s="16">
        <f t="shared" si="5"/>
        <v>79.511673333333349</v>
      </c>
      <c r="J89" s="6"/>
    </row>
    <row r="90" spans="1:10" x14ac:dyDescent="0.2">
      <c r="A90" s="12">
        <v>0</v>
      </c>
      <c r="B90" s="13" t="s">
        <v>14</v>
      </c>
      <c r="C90" s="14" t="s">
        <v>15</v>
      </c>
      <c r="D90" s="15">
        <v>1155200</v>
      </c>
      <c r="E90" s="15">
        <v>1155200</v>
      </c>
      <c r="F90" s="15">
        <v>215200</v>
      </c>
      <c r="G90" s="15">
        <v>176770.42</v>
      </c>
      <c r="H90" s="16">
        <f t="shared" si="4"/>
        <v>38429.579999999987</v>
      </c>
      <c r="I90" s="16">
        <f t="shared" si="5"/>
        <v>82.142388475836441</v>
      </c>
      <c r="J90" s="6"/>
    </row>
    <row r="91" spans="1:10" x14ac:dyDescent="0.2">
      <c r="A91" s="12">
        <v>0</v>
      </c>
      <c r="B91" s="13" t="s">
        <v>16</v>
      </c>
      <c r="C91" s="14" t="s">
        <v>17</v>
      </c>
      <c r="D91" s="15">
        <v>254100</v>
      </c>
      <c r="E91" s="15">
        <v>254100</v>
      </c>
      <c r="F91" s="15">
        <v>47400</v>
      </c>
      <c r="G91" s="15">
        <v>40023.379999999997</v>
      </c>
      <c r="H91" s="16">
        <f t="shared" si="4"/>
        <v>7376.6200000000026</v>
      </c>
      <c r="I91" s="16">
        <f t="shared" si="5"/>
        <v>84.437510548523193</v>
      </c>
      <c r="J91" s="6"/>
    </row>
    <row r="92" spans="1:10" x14ac:dyDescent="0.2">
      <c r="A92" s="12">
        <v>0</v>
      </c>
      <c r="B92" s="13" t="s">
        <v>18</v>
      </c>
      <c r="C92" s="14" t="s">
        <v>19</v>
      </c>
      <c r="D92" s="15">
        <v>20000</v>
      </c>
      <c r="E92" s="15">
        <v>20000</v>
      </c>
      <c r="F92" s="15">
        <v>2000</v>
      </c>
      <c r="G92" s="15">
        <v>0</v>
      </c>
      <c r="H92" s="16">
        <f t="shared" si="4"/>
        <v>2000</v>
      </c>
      <c r="I92" s="16">
        <f t="shared" si="5"/>
        <v>0</v>
      </c>
      <c r="J92" s="6"/>
    </row>
    <row r="93" spans="1:10" x14ac:dyDescent="0.2">
      <c r="A93" s="12">
        <v>0</v>
      </c>
      <c r="B93" s="13" t="s">
        <v>20</v>
      </c>
      <c r="C93" s="14" t="s">
        <v>21</v>
      </c>
      <c r="D93" s="15">
        <v>50000</v>
      </c>
      <c r="E93" s="15">
        <v>50000</v>
      </c>
      <c r="F93" s="15">
        <v>11600</v>
      </c>
      <c r="G93" s="15">
        <v>3636</v>
      </c>
      <c r="H93" s="16">
        <f t="shared" si="4"/>
        <v>7964</v>
      </c>
      <c r="I93" s="16">
        <f t="shared" si="5"/>
        <v>31.344827586206897</v>
      </c>
      <c r="J93" s="6"/>
    </row>
    <row r="94" spans="1:10" x14ac:dyDescent="0.2">
      <c r="A94" s="12">
        <v>0</v>
      </c>
      <c r="B94" s="13" t="s">
        <v>87</v>
      </c>
      <c r="C94" s="14" t="s">
        <v>88</v>
      </c>
      <c r="D94" s="15">
        <v>3000</v>
      </c>
      <c r="E94" s="15">
        <v>3000</v>
      </c>
      <c r="F94" s="15">
        <v>1000</v>
      </c>
      <c r="G94" s="15">
        <v>920</v>
      </c>
      <c r="H94" s="16">
        <f t="shared" si="4"/>
        <v>80</v>
      </c>
      <c r="I94" s="16">
        <f t="shared" si="5"/>
        <v>92</v>
      </c>
      <c r="J94" s="6"/>
    </row>
    <row r="95" spans="1:10" x14ac:dyDescent="0.2">
      <c r="A95" s="12">
        <v>0</v>
      </c>
      <c r="B95" s="13" t="s">
        <v>24</v>
      </c>
      <c r="C95" s="14" t="s">
        <v>25</v>
      </c>
      <c r="D95" s="15">
        <v>40100</v>
      </c>
      <c r="E95" s="15">
        <v>40100</v>
      </c>
      <c r="F95" s="15">
        <v>13100</v>
      </c>
      <c r="G95" s="15">
        <v>7838.78</v>
      </c>
      <c r="H95" s="16">
        <f t="shared" si="4"/>
        <v>5261.22</v>
      </c>
      <c r="I95" s="16">
        <f t="shared" si="5"/>
        <v>59.838015267175571</v>
      </c>
      <c r="J95" s="6"/>
    </row>
    <row r="96" spans="1:10" ht="25.5" x14ac:dyDescent="0.2">
      <c r="A96" s="12">
        <v>0</v>
      </c>
      <c r="B96" s="13" t="s">
        <v>28</v>
      </c>
      <c r="C96" s="14" t="s">
        <v>29</v>
      </c>
      <c r="D96" s="15">
        <v>21710</v>
      </c>
      <c r="E96" s="15">
        <v>21710</v>
      </c>
      <c r="F96" s="15">
        <v>9700</v>
      </c>
      <c r="G96" s="15">
        <v>9346.44</v>
      </c>
      <c r="H96" s="16">
        <f t="shared" si="4"/>
        <v>353.55999999999949</v>
      </c>
      <c r="I96" s="16">
        <f t="shared" si="5"/>
        <v>96.355051546391763</v>
      </c>
      <c r="J96" s="6"/>
    </row>
    <row r="97" spans="1:10" x14ac:dyDescent="0.2">
      <c r="A97" s="12">
        <v>1</v>
      </c>
      <c r="B97" s="13" t="s">
        <v>89</v>
      </c>
      <c r="C97" s="14" t="s">
        <v>90</v>
      </c>
      <c r="D97" s="15">
        <v>3776000</v>
      </c>
      <c r="E97" s="15">
        <v>3903000</v>
      </c>
      <c r="F97" s="15">
        <v>1223020</v>
      </c>
      <c r="G97" s="15">
        <v>941681.50999999989</v>
      </c>
      <c r="H97" s="16">
        <f t="shared" si="4"/>
        <v>281338.49000000011</v>
      </c>
      <c r="I97" s="16">
        <f t="shared" si="5"/>
        <v>76.996411342414675</v>
      </c>
      <c r="J97" s="6"/>
    </row>
    <row r="98" spans="1:10" x14ac:dyDescent="0.2">
      <c r="A98" s="12">
        <v>0</v>
      </c>
      <c r="B98" s="13" t="s">
        <v>14</v>
      </c>
      <c r="C98" s="14" t="s">
        <v>15</v>
      </c>
      <c r="D98" s="15">
        <v>1850000</v>
      </c>
      <c r="E98" s="15">
        <v>1956100</v>
      </c>
      <c r="F98" s="15">
        <v>541100</v>
      </c>
      <c r="G98" s="15">
        <v>426478.31</v>
      </c>
      <c r="H98" s="16">
        <f t="shared" si="4"/>
        <v>114621.69</v>
      </c>
      <c r="I98" s="16">
        <f t="shared" si="5"/>
        <v>78.816911846239151</v>
      </c>
      <c r="J98" s="6"/>
    </row>
    <row r="99" spans="1:10" x14ac:dyDescent="0.2">
      <c r="A99" s="12">
        <v>0</v>
      </c>
      <c r="B99" s="13" t="s">
        <v>16</v>
      </c>
      <c r="C99" s="14" t="s">
        <v>17</v>
      </c>
      <c r="D99" s="15">
        <v>407000</v>
      </c>
      <c r="E99" s="15">
        <v>427900</v>
      </c>
      <c r="F99" s="15">
        <v>116600</v>
      </c>
      <c r="G99" s="15">
        <v>89737.09</v>
      </c>
      <c r="H99" s="16">
        <f t="shared" si="4"/>
        <v>26862.910000000003</v>
      </c>
      <c r="I99" s="16">
        <f t="shared" si="5"/>
        <v>76.96148370497427</v>
      </c>
      <c r="J99" s="6"/>
    </row>
    <row r="100" spans="1:10" x14ac:dyDescent="0.2">
      <c r="A100" s="12">
        <v>0</v>
      </c>
      <c r="B100" s="13" t="s">
        <v>18</v>
      </c>
      <c r="C100" s="14" t="s">
        <v>19</v>
      </c>
      <c r="D100" s="15">
        <v>60000</v>
      </c>
      <c r="E100" s="15">
        <v>60000</v>
      </c>
      <c r="F100" s="15">
        <v>15000</v>
      </c>
      <c r="G100" s="15">
        <v>14824.19</v>
      </c>
      <c r="H100" s="16">
        <f t="shared" si="4"/>
        <v>175.80999999999949</v>
      </c>
      <c r="I100" s="16">
        <f t="shared" si="5"/>
        <v>98.827933333333334</v>
      </c>
      <c r="J100" s="6"/>
    </row>
    <row r="101" spans="1:10" x14ac:dyDescent="0.2">
      <c r="A101" s="12">
        <v>0</v>
      </c>
      <c r="B101" s="13" t="s">
        <v>91</v>
      </c>
      <c r="C101" s="14" t="s">
        <v>92</v>
      </c>
      <c r="D101" s="15">
        <v>457800</v>
      </c>
      <c r="E101" s="15">
        <v>457800</v>
      </c>
      <c r="F101" s="15">
        <v>114450</v>
      </c>
      <c r="G101" s="15">
        <v>36490.58</v>
      </c>
      <c r="H101" s="16">
        <f t="shared" si="4"/>
        <v>77959.42</v>
      </c>
      <c r="I101" s="16">
        <f t="shared" si="5"/>
        <v>31.8834250764526</v>
      </c>
      <c r="J101" s="6"/>
    </row>
    <row r="102" spans="1:10" x14ac:dyDescent="0.2">
      <c r="A102" s="12">
        <v>0</v>
      </c>
      <c r="B102" s="13" t="s">
        <v>20</v>
      </c>
      <c r="C102" s="14" t="s">
        <v>21</v>
      </c>
      <c r="D102" s="15">
        <v>96500</v>
      </c>
      <c r="E102" s="15">
        <v>96500</v>
      </c>
      <c r="F102" s="15">
        <v>15000</v>
      </c>
      <c r="G102" s="15">
        <v>2500</v>
      </c>
      <c r="H102" s="16">
        <f t="shared" si="4"/>
        <v>12500</v>
      </c>
      <c r="I102" s="16">
        <f t="shared" si="5"/>
        <v>16.666666666666664</v>
      </c>
      <c r="J102" s="6"/>
    </row>
    <row r="103" spans="1:10" x14ac:dyDescent="0.2">
      <c r="A103" s="12">
        <v>0</v>
      </c>
      <c r="B103" s="13" t="s">
        <v>87</v>
      </c>
      <c r="C103" s="14" t="s">
        <v>88</v>
      </c>
      <c r="D103" s="15">
        <v>500</v>
      </c>
      <c r="E103" s="15">
        <v>500</v>
      </c>
      <c r="F103" s="15">
        <v>500</v>
      </c>
      <c r="G103" s="15">
        <v>0</v>
      </c>
      <c r="H103" s="16">
        <f t="shared" ref="H103:H134" si="6">F103-G103</f>
        <v>500</v>
      </c>
      <c r="I103" s="16">
        <f t="shared" ref="I103:I134" si="7">IF(F103=0,0,(G103/F103)*100)</f>
        <v>0</v>
      </c>
      <c r="J103" s="6"/>
    </row>
    <row r="104" spans="1:10" x14ac:dyDescent="0.2">
      <c r="A104" s="12">
        <v>0</v>
      </c>
      <c r="B104" s="13" t="s">
        <v>22</v>
      </c>
      <c r="C104" s="14" t="s">
        <v>23</v>
      </c>
      <c r="D104" s="15">
        <v>35900</v>
      </c>
      <c r="E104" s="15">
        <v>35900</v>
      </c>
      <c r="F104" s="15">
        <v>9000</v>
      </c>
      <c r="G104" s="15">
        <v>4745.3100000000004</v>
      </c>
      <c r="H104" s="16">
        <f t="shared" si="6"/>
        <v>4254.6899999999996</v>
      </c>
      <c r="I104" s="16">
        <f t="shared" si="7"/>
        <v>52.725666666666669</v>
      </c>
      <c r="J104" s="6"/>
    </row>
    <row r="105" spans="1:10" x14ac:dyDescent="0.2">
      <c r="A105" s="12">
        <v>0</v>
      </c>
      <c r="B105" s="13" t="s">
        <v>24</v>
      </c>
      <c r="C105" s="14" t="s">
        <v>25</v>
      </c>
      <c r="D105" s="15">
        <v>865000</v>
      </c>
      <c r="E105" s="15">
        <v>865000</v>
      </c>
      <c r="F105" s="15">
        <v>410800</v>
      </c>
      <c r="G105" s="15">
        <v>366506.67</v>
      </c>
      <c r="H105" s="16">
        <f t="shared" si="6"/>
        <v>44293.330000000016</v>
      </c>
      <c r="I105" s="16">
        <f t="shared" si="7"/>
        <v>89.217787244401165</v>
      </c>
      <c r="J105" s="6"/>
    </row>
    <row r="106" spans="1:10" ht="25.5" x14ac:dyDescent="0.2">
      <c r="A106" s="12">
        <v>0</v>
      </c>
      <c r="B106" s="13" t="s">
        <v>28</v>
      </c>
      <c r="C106" s="14" t="s">
        <v>29</v>
      </c>
      <c r="D106" s="15">
        <v>2300</v>
      </c>
      <c r="E106" s="15">
        <v>2300</v>
      </c>
      <c r="F106" s="15">
        <v>570</v>
      </c>
      <c r="G106" s="15">
        <v>399.36</v>
      </c>
      <c r="H106" s="16">
        <f t="shared" si="6"/>
        <v>170.64</v>
      </c>
      <c r="I106" s="16">
        <f t="shared" si="7"/>
        <v>70.063157894736847</v>
      </c>
      <c r="J106" s="6"/>
    </row>
    <row r="107" spans="1:10" ht="25.5" x14ac:dyDescent="0.2">
      <c r="A107" s="12">
        <v>0</v>
      </c>
      <c r="B107" s="13" t="s">
        <v>93</v>
      </c>
      <c r="C107" s="14" t="s">
        <v>94</v>
      </c>
      <c r="D107" s="15">
        <v>1000</v>
      </c>
      <c r="E107" s="15">
        <v>1000</v>
      </c>
      <c r="F107" s="15">
        <v>0</v>
      </c>
      <c r="G107" s="15">
        <v>0</v>
      </c>
      <c r="H107" s="16">
        <f t="shared" si="6"/>
        <v>0</v>
      </c>
      <c r="I107" s="16">
        <f t="shared" si="7"/>
        <v>0</v>
      </c>
      <c r="J107" s="6"/>
    </row>
    <row r="108" spans="1:10" ht="38.25" x14ac:dyDescent="0.2">
      <c r="A108" s="12">
        <v>1</v>
      </c>
      <c r="B108" s="13" t="s">
        <v>95</v>
      </c>
      <c r="C108" s="14" t="s">
        <v>96</v>
      </c>
      <c r="D108" s="15">
        <v>25107990</v>
      </c>
      <c r="E108" s="15">
        <v>25107990</v>
      </c>
      <c r="F108" s="15">
        <v>6260085</v>
      </c>
      <c r="G108" s="15">
        <v>4705430.6400000006</v>
      </c>
      <c r="H108" s="16">
        <f t="shared" si="6"/>
        <v>1554654.3599999994</v>
      </c>
      <c r="I108" s="16">
        <f t="shared" si="7"/>
        <v>75.165603022962159</v>
      </c>
      <c r="J108" s="6"/>
    </row>
    <row r="109" spans="1:10" x14ac:dyDescent="0.2">
      <c r="A109" s="12">
        <v>0</v>
      </c>
      <c r="B109" s="13" t="s">
        <v>14</v>
      </c>
      <c r="C109" s="14" t="s">
        <v>15</v>
      </c>
      <c r="D109" s="15">
        <v>11178690</v>
      </c>
      <c r="E109" s="15">
        <v>11178690</v>
      </c>
      <c r="F109" s="15">
        <v>2000000</v>
      </c>
      <c r="G109" s="15">
        <v>1860953.08</v>
      </c>
      <c r="H109" s="16">
        <f t="shared" si="6"/>
        <v>139046.91999999993</v>
      </c>
      <c r="I109" s="16">
        <f t="shared" si="7"/>
        <v>93.047654000000009</v>
      </c>
      <c r="J109" s="6"/>
    </row>
    <row r="110" spans="1:10" x14ac:dyDescent="0.2">
      <c r="A110" s="12">
        <v>0</v>
      </c>
      <c r="B110" s="13" t="s">
        <v>16</v>
      </c>
      <c r="C110" s="14" t="s">
        <v>17</v>
      </c>
      <c r="D110" s="15">
        <v>2459320</v>
      </c>
      <c r="E110" s="15">
        <v>2459320</v>
      </c>
      <c r="F110" s="15">
        <v>440000</v>
      </c>
      <c r="G110" s="15">
        <v>400938.46</v>
      </c>
      <c r="H110" s="16">
        <f t="shared" si="6"/>
        <v>39061.539999999979</v>
      </c>
      <c r="I110" s="16">
        <f t="shared" si="7"/>
        <v>91.122377272727277</v>
      </c>
      <c r="J110" s="6"/>
    </row>
    <row r="111" spans="1:10" x14ac:dyDescent="0.2">
      <c r="A111" s="12">
        <v>0</v>
      </c>
      <c r="B111" s="13" t="s">
        <v>18</v>
      </c>
      <c r="C111" s="14" t="s">
        <v>19</v>
      </c>
      <c r="D111" s="15">
        <v>892600</v>
      </c>
      <c r="E111" s="15">
        <v>892600</v>
      </c>
      <c r="F111" s="15">
        <v>44585</v>
      </c>
      <c r="G111" s="15">
        <v>8857</v>
      </c>
      <c r="H111" s="16">
        <f t="shared" si="6"/>
        <v>35728</v>
      </c>
      <c r="I111" s="16">
        <f t="shared" si="7"/>
        <v>19.86542559156667</v>
      </c>
      <c r="J111" s="6"/>
    </row>
    <row r="112" spans="1:10" x14ac:dyDescent="0.2">
      <c r="A112" s="12">
        <v>0</v>
      </c>
      <c r="B112" s="13" t="s">
        <v>91</v>
      </c>
      <c r="C112" s="14" t="s">
        <v>92</v>
      </c>
      <c r="D112" s="15">
        <v>2710720</v>
      </c>
      <c r="E112" s="15">
        <v>2710720</v>
      </c>
      <c r="F112" s="15">
        <v>575000</v>
      </c>
      <c r="G112" s="15">
        <v>482335.64</v>
      </c>
      <c r="H112" s="16">
        <f t="shared" si="6"/>
        <v>92664.359999999986</v>
      </c>
      <c r="I112" s="16">
        <f t="shared" si="7"/>
        <v>83.884459130434792</v>
      </c>
      <c r="J112" s="6"/>
    </row>
    <row r="113" spans="1:10" x14ac:dyDescent="0.2">
      <c r="A113" s="12">
        <v>0</v>
      </c>
      <c r="B113" s="13" t="s">
        <v>20</v>
      </c>
      <c r="C113" s="14" t="s">
        <v>21</v>
      </c>
      <c r="D113" s="15">
        <v>826000</v>
      </c>
      <c r="E113" s="15">
        <v>826000</v>
      </c>
      <c r="F113" s="15">
        <v>73500</v>
      </c>
      <c r="G113" s="15">
        <v>73395.22</v>
      </c>
      <c r="H113" s="16">
        <f t="shared" si="6"/>
        <v>104.77999999999884</v>
      </c>
      <c r="I113" s="16">
        <f t="shared" si="7"/>
        <v>99.857442176870748</v>
      </c>
      <c r="J113" s="6"/>
    </row>
    <row r="114" spans="1:10" x14ac:dyDescent="0.2">
      <c r="A114" s="12">
        <v>0</v>
      </c>
      <c r="B114" s="13" t="s">
        <v>87</v>
      </c>
      <c r="C114" s="14" t="s">
        <v>88</v>
      </c>
      <c r="D114" s="15">
        <v>107500</v>
      </c>
      <c r="E114" s="15">
        <v>107500</v>
      </c>
      <c r="F114" s="15">
        <v>44000</v>
      </c>
      <c r="G114" s="15">
        <v>43540</v>
      </c>
      <c r="H114" s="16">
        <f t="shared" si="6"/>
        <v>460</v>
      </c>
      <c r="I114" s="16">
        <f t="shared" si="7"/>
        <v>98.954545454545453</v>
      </c>
      <c r="J114" s="6"/>
    </row>
    <row r="115" spans="1:10" x14ac:dyDescent="0.2">
      <c r="A115" s="12">
        <v>0</v>
      </c>
      <c r="B115" s="13" t="s">
        <v>22</v>
      </c>
      <c r="C115" s="14" t="s">
        <v>23</v>
      </c>
      <c r="D115" s="15">
        <v>67760</v>
      </c>
      <c r="E115" s="15">
        <v>67760</v>
      </c>
      <c r="F115" s="15">
        <v>17100</v>
      </c>
      <c r="G115" s="15">
        <v>8629.5499999999993</v>
      </c>
      <c r="H115" s="16">
        <f t="shared" si="6"/>
        <v>8470.4500000000007</v>
      </c>
      <c r="I115" s="16">
        <f t="shared" si="7"/>
        <v>50.465204678362575</v>
      </c>
      <c r="J115" s="6"/>
    </row>
    <row r="116" spans="1:10" x14ac:dyDescent="0.2">
      <c r="A116" s="12">
        <v>0</v>
      </c>
      <c r="B116" s="13" t="s">
        <v>24</v>
      </c>
      <c r="C116" s="14" t="s">
        <v>25</v>
      </c>
      <c r="D116" s="15">
        <v>4732000</v>
      </c>
      <c r="E116" s="15">
        <v>4732000</v>
      </c>
      <c r="F116" s="15">
        <v>1946000</v>
      </c>
      <c r="G116" s="15">
        <v>1195734.56</v>
      </c>
      <c r="H116" s="16">
        <f t="shared" si="6"/>
        <v>750265.44</v>
      </c>
      <c r="I116" s="16">
        <f t="shared" si="7"/>
        <v>61.445763617677287</v>
      </c>
      <c r="J116" s="6"/>
    </row>
    <row r="117" spans="1:10" x14ac:dyDescent="0.2">
      <c r="A117" s="12">
        <v>0</v>
      </c>
      <c r="B117" s="13" t="s">
        <v>26</v>
      </c>
      <c r="C117" s="14" t="s">
        <v>27</v>
      </c>
      <c r="D117" s="15">
        <v>1614600</v>
      </c>
      <c r="E117" s="15">
        <v>1614600</v>
      </c>
      <c r="F117" s="15">
        <v>869600</v>
      </c>
      <c r="G117" s="15">
        <v>623816.34</v>
      </c>
      <c r="H117" s="16">
        <f t="shared" si="6"/>
        <v>245783.66000000003</v>
      </c>
      <c r="I117" s="16">
        <f t="shared" si="7"/>
        <v>71.736009659613615</v>
      </c>
      <c r="J117" s="6"/>
    </row>
    <row r="118" spans="1:10" ht="25.5" x14ac:dyDescent="0.2">
      <c r="A118" s="12">
        <v>0</v>
      </c>
      <c r="B118" s="13" t="s">
        <v>28</v>
      </c>
      <c r="C118" s="14" t="s">
        <v>29</v>
      </c>
      <c r="D118" s="15">
        <v>468800</v>
      </c>
      <c r="E118" s="15">
        <v>468800</v>
      </c>
      <c r="F118" s="15">
        <v>242800</v>
      </c>
      <c r="G118" s="15">
        <v>4484.74</v>
      </c>
      <c r="H118" s="16">
        <f t="shared" si="6"/>
        <v>238315.26</v>
      </c>
      <c r="I118" s="16">
        <f t="shared" si="7"/>
        <v>1.8470922570016473</v>
      </c>
      <c r="J118" s="6"/>
    </row>
    <row r="119" spans="1:10" ht="25.5" x14ac:dyDescent="0.2">
      <c r="A119" s="12">
        <v>0</v>
      </c>
      <c r="B119" s="13" t="s">
        <v>93</v>
      </c>
      <c r="C119" s="14" t="s">
        <v>94</v>
      </c>
      <c r="D119" s="15">
        <v>20000</v>
      </c>
      <c r="E119" s="15">
        <v>20000</v>
      </c>
      <c r="F119" s="15">
        <v>5000</v>
      </c>
      <c r="G119" s="15">
        <v>2592</v>
      </c>
      <c r="H119" s="16">
        <f t="shared" si="6"/>
        <v>2408</v>
      </c>
      <c r="I119" s="16">
        <f t="shared" si="7"/>
        <v>51.839999999999996</v>
      </c>
      <c r="J119" s="6"/>
    </row>
    <row r="120" spans="1:10" x14ac:dyDescent="0.2">
      <c r="A120" s="12">
        <v>0</v>
      </c>
      <c r="B120" s="13" t="s">
        <v>43</v>
      </c>
      <c r="C120" s="14" t="s">
        <v>44</v>
      </c>
      <c r="D120" s="15">
        <v>20000</v>
      </c>
      <c r="E120" s="15">
        <v>20000</v>
      </c>
      <c r="F120" s="15">
        <v>0</v>
      </c>
      <c r="G120" s="15">
        <v>0</v>
      </c>
      <c r="H120" s="16">
        <f t="shared" si="6"/>
        <v>0</v>
      </c>
      <c r="I120" s="16">
        <f t="shared" si="7"/>
        <v>0</v>
      </c>
      <c r="J120" s="6"/>
    </row>
    <row r="121" spans="1:10" x14ac:dyDescent="0.2">
      <c r="A121" s="12">
        <v>0</v>
      </c>
      <c r="B121" s="13" t="s">
        <v>30</v>
      </c>
      <c r="C121" s="14" t="s">
        <v>31</v>
      </c>
      <c r="D121" s="15">
        <v>10000</v>
      </c>
      <c r="E121" s="15">
        <v>10000</v>
      </c>
      <c r="F121" s="15">
        <v>2500</v>
      </c>
      <c r="G121" s="15">
        <v>154.05000000000001</v>
      </c>
      <c r="H121" s="16">
        <f t="shared" si="6"/>
        <v>2345.9499999999998</v>
      </c>
      <c r="I121" s="16">
        <f t="shared" si="7"/>
        <v>6.1619999999999999</v>
      </c>
      <c r="J121" s="6"/>
    </row>
    <row r="122" spans="1:10" ht="38.25" x14ac:dyDescent="0.2">
      <c r="A122" s="12">
        <v>1</v>
      </c>
      <c r="B122" s="13" t="s">
        <v>97</v>
      </c>
      <c r="C122" s="14" t="s">
        <v>98</v>
      </c>
      <c r="D122" s="15">
        <v>19126500</v>
      </c>
      <c r="E122" s="15">
        <v>19126500</v>
      </c>
      <c r="F122" s="15">
        <v>6564300</v>
      </c>
      <c r="G122" s="15">
        <v>5851768.9399999995</v>
      </c>
      <c r="H122" s="16">
        <f t="shared" si="6"/>
        <v>712531.06000000052</v>
      </c>
      <c r="I122" s="16">
        <f t="shared" si="7"/>
        <v>89.14536111999756</v>
      </c>
      <c r="J122" s="6"/>
    </row>
    <row r="123" spans="1:10" x14ac:dyDescent="0.2">
      <c r="A123" s="12">
        <v>0</v>
      </c>
      <c r="B123" s="13" t="s">
        <v>14</v>
      </c>
      <c r="C123" s="14" t="s">
        <v>15</v>
      </c>
      <c r="D123" s="15">
        <v>15677500</v>
      </c>
      <c r="E123" s="15">
        <v>15677500</v>
      </c>
      <c r="F123" s="15">
        <v>5380600</v>
      </c>
      <c r="G123" s="15">
        <v>4799039.71</v>
      </c>
      <c r="H123" s="16">
        <f t="shared" si="6"/>
        <v>581560.29</v>
      </c>
      <c r="I123" s="16">
        <f t="shared" si="7"/>
        <v>89.191534587220758</v>
      </c>
      <c r="J123" s="6"/>
    </row>
    <row r="124" spans="1:10" x14ac:dyDescent="0.2">
      <c r="A124" s="12">
        <v>0</v>
      </c>
      <c r="B124" s="13" t="s">
        <v>16</v>
      </c>
      <c r="C124" s="14" t="s">
        <v>17</v>
      </c>
      <c r="D124" s="15">
        <v>3449000</v>
      </c>
      <c r="E124" s="15">
        <v>3449000</v>
      </c>
      <c r="F124" s="15">
        <v>1183700</v>
      </c>
      <c r="G124" s="15">
        <v>1052729.23</v>
      </c>
      <c r="H124" s="16">
        <f t="shared" si="6"/>
        <v>130970.77000000002</v>
      </c>
      <c r="I124" s="16">
        <f t="shared" si="7"/>
        <v>88.935476049674747</v>
      </c>
      <c r="J124" s="6"/>
    </row>
    <row r="125" spans="1:10" ht="25.5" x14ac:dyDescent="0.2">
      <c r="A125" s="12">
        <v>1</v>
      </c>
      <c r="B125" s="13" t="s">
        <v>99</v>
      </c>
      <c r="C125" s="14" t="s">
        <v>100</v>
      </c>
      <c r="D125" s="15">
        <v>76520</v>
      </c>
      <c r="E125" s="15">
        <v>76520</v>
      </c>
      <c r="F125" s="15">
        <v>19580</v>
      </c>
      <c r="G125" s="15">
        <v>0</v>
      </c>
      <c r="H125" s="16">
        <f t="shared" si="6"/>
        <v>19580</v>
      </c>
      <c r="I125" s="16">
        <f t="shared" si="7"/>
        <v>0</v>
      </c>
      <c r="J125" s="6"/>
    </row>
    <row r="126" spans="1:10" x14ac:dyDescent="0.2">
      <c r="A126" s="12">
        <v>0</v>
      </c>
      <c r="B126" s="13" t="s">
        <v>14</v>
      </c>
      <c r="C126" s="14" t="s">
        <v>15</v>
      </c>
      <c r="D126" s="15">
        <v>52800</v>
      </c>
      <c r="E126" s="15">
        <v>52800</v>
      </c>
      <c r="F126" s="15">
        <v>13200</v>
      </c>
      <c r="G126" s="15">
        <v>0</v>
      </c>
      <c r="H126" s="16">
        <f t="shared" si="6"/>
        <v>13200</v>
      </c>
      <c r="I126" s="16">
        <f t="shared" si="7"/>
        <v>0</v>
      </c>
      <c r="J126" s="6"/>
    </row>
    <row r="127" spans="1:10" x14ac:dyDescent="0.2">
      <c r="A127" s="12">
        <v>0</v>
      </c>
      <c r="B127" s="13" t="s">
        <v>16</v>
      </c>
      <c r="C127" s="14" t="s">
        <v>17</v>
      </c>
      <c r="D127" s="15">
        <v>21200</v>
      </c>
      <c r="E127" s="15">
        <v>21200</v>
      </c>
      <c r="F127" s="15">
        <v>5280</v>
      </c>
      <c r="G127" s="15">
        <v>0</v>
      </c>
      <c r="H127" s="16">
        <f t="shared" si="6"/>
        <v>5280</v>
      </c>
      <c r="I127" s="16">
        <f t="shared" si="7"/>
        <v>0</v>
      </c>
      <c r="J127" s="6"/>
    </row>
    <row r="128" spans="1:10" x14ac:dyDescent="0.2">
      <c r="A128" s="12">
        <v>0</v>
      </c>
      <c r="B128" s="13" t="s">
        <v>24</v>
      </c>
      <c r="C128" s="14" t="s">
        <v>25</v>
      </c>
      <c r="D128" s="15">
        <v>220</v>
      </c>
      <c r="E128" s="15">
        <v>220</v>
      </c>
      <c r="F128" s="15">
        <v>0</v>
      </c>
      <c r="G128" s="15">
        <v>0</v>
      </c>
      <c r="H128" s="16">
        <f t="shared" si="6"/>
        <v>0</v>
      </c>
      <c r="I128" s="16">
        <f t="shared" si="7"/>
        <v>0</v>
      </c>
      <c r="J128" s="6"/>
    </row>
    <row r="129" spans="1:10" x14ac:dyDescent="0.2">
      <c r="A129" s="12">
        <v>0</v>
      </c>
      <c r="B129" s="13" t="s">
        <v>26</v>
      </c>
      <c r="C129" s="14" t="s">
        <v>27</v>
      </c>
      <c r="D129" s="15">
        <v>2300</v>
      </c>
      <c r="E129" s="15">
        <v>2300</v>
      </c>
      <c r="F129" s="15">
        <v>1100</v>
      </c>
      <c r="G129" s="15">
        <v>0</v>
      </c>
      <c r="H129" s="16">
        <f t="shared" si="6"/>
        <v>1100</v>
      </c>
      <c r="I129" s="16">
        <f t="shared" si="7"/>
        <v>0</v>
      </c>
      <c r="J129" s="6"/>
    </row>
    <row r="130" spans="1:10" ht="25.5" x14ac:dyDescent="0.2">
      <c r="A130" s="12">
        <v>1</v>
      </c>
      <c r="B130" s="13" t="s">
        <v>101</v>
      </c>
      <c r="C130" s="14" t="s">
        <v>102</v>
      </c>
      <c r="D130" s="15">
        <v>5053270</v>
      </c>
      <c r="E130" s="15">
        <v>5053270</v>
      </c>
      <c r="F130" s="15">
        <v>1148200</v>
      </c>
      <c r="G130" s="15">
        <v>915647.05999999994</v>
      </c>
      <c r="H130" s="16">
        <f t="shared" si="6"/>
        <v>232552.94000000006</v>
      </c>
      <c r="I130" s="16">
        <f t="shared" si="7"/>
        <v>79.746303779829304</v>
      </c>
      <c r="J130" s="6"/>
    </row>
    <row r="131" spans="1:10" x14ac:dyDescent="0.2">
      <c r="A131" s="12">
        <v>0</v>
      </c>
      <c r="B131" s="13" t="s">
        <v>14</v>
      </c>
      <c r="C131" s="14" t="s">
        <v>15</v>
      </c>
      <c r="D131" s="15">
        <v>2640000</v>
      </c>
      <c r="E131" s="15">
        <v>2640000</v>
      </c>
      <c r="F131" s="15">
        <v>640000</v>
      </c>
      <c r="G131" s="15">
        <v>486066.44</v>
      </c>
      <c r="H131" s="16">
        <f t="shared" si="6"/>
        <v>153933.56</v>
      </c>
      <c r="I131" s="16">
        <f t="shared" si="7"/>
        <v>75.947881250000009</v>
      </c>
      <c r="J131" s="6"/>
    </row>
    <row r="132" spans="1:10" x14ac:dyDescent="0.2">
      <c r="A132" s="12">
        <v>0</v>
      </c>
      <c r="B132" s="13" t="s">
        <v>16</v>
      </c>
      <c r="C132" s="14" t="s">
        <v>17</v>
      </c>
      <c r="D132" s="15">
        <v>540300</v>
      </c>
      <c r="E132" s="15">
        <v>540300</v>
      </c>
      <c r="F132" s="15">
        <v>132800</v>
      </c>
      <c r="G132" s="15">
        <v>104881.76</v>
      </c>
      <c r="H132" s="16">
        <f t="shared" si="6"/>
        <v>27918.240000000005</v>
      </c>
      <c r="I132" s="16">
        <f t="shared" si="7"/>
        <v>78.97722891566265</v>
      </c>
      <c r="J132" s="6"/>
    </row>
    <row r="133" spans="1:10" x14ac:dyDescent="0.2">
      <c r="A133" s="12">
        <v>0</v>
      </c>
      <c r="B133" s="13" t="s">
        <v>18</v>
      </c>
      <c r="C133" s="14" t="s">
        <v>19</v>
      </c>
      <c r="D133" s="15">
        <v>1274900</v>
      </c>
      <c r="E133" s="15">
        <v>1274900</v>
      </c>
      <c r="F133" s="15">
        <v>222400</v>
      </c>
      <c r="G133" s="15">
        <v>216630</v>
      </c>
      <c r="H133" s="16">
        <f t="shared" si="6"/>
        <v>5770</v>
      </c>
      <c r="I133" s="16">
        <f t="shared" si="7"/>
        <v>97.405575539568346</v>
      </c>
      <c r="J133" s="6"/>
    </row>
    <row r="134" spans="1:10" x14ac:dyDescent="0.2">
      <c r="A134" s="12">
        <v>0</v>
      </c>
      <c r="B134" s="13" t="s">
        <v>20</v>
      </c>
      <c r="C134" s="14" t="s">
        <v>21</v>
      </c>
      <c r="D134" s="15">
        <v>496500</v>
      </c>
      <c r="E134" s="15">
        <v>496500</v>
      </c>
      <c r="F134" s="15">
        <v>116500</v>
      </c>
      <c r="G134" s="15">
        <v>79426.84</v>
      </c>
      <c r="H134" s="16">
        <f t="shared" si="6"/>
        <v>37073.160000000003</v>
      </c>
      <c r="I134" s="16">
        <f t="shared" si="7"/>
        <v>68.177545064377682</v>
      </c>
      <c r="J134" s="6"/>
    </row>
    <row r="135" spans="1:10" x14ac:dyDescent="0.2">
      <c r="A135" s="12">
        <v>0</v>
      </c>
      <c r="B135" s="13" t="s">
        <v>87</v>
      </c>
      <c r="C135" s="14" t="s">
        <v>88</v>
      </c>
      <c r="D135" s="15">
        <v>3000</v>
      </c>
      <c r="E135" s="15">
        <v>3000</v>
      </c>
      <c r="F135" s="15">
        <v>0</v>
      </c>
      <c r="G135" s="15">
        <v>0</v>
      </c>
      <c r="H135" s="16">
        <f t="shared" ref="H135:H161" si="8">F135-G135</f>
        <v>0</v>
      </c>
      <c r="I135" s="16">
        <f t="shared" ref="I135:I161" si="9">IF(F135=0,0,(G135/F135)*100)</f>
        <v>0</v>
      </c>
      <c r="J135" s="6"/>
    </row>
    <row r="136" spans="1:10" x14ac:dyDescent="0.2">
      <c r="A136" s="12">
        <v>0</v>
      </c>
      <c r="B136" s="13" t="s">
        <v>24</v>
      </c>
      <c r="C136" s="14" t="s">
        <v>25</v>
      </c>
      <c r="D136" s="15">
        <v>67200</v>
      </c>
      <c r="E136" s="15">
        <v>67200</v>
      </c>
      <c r="F136" s="15">
        <v>20600</v>
      </c>
      <c r="G136" s="15">
        <v>13064.64</v>
      </c>
      <c r="H136" s="16">
        <f t="shared" si="8"/>
        <v>7535.3600000000006</v>
      </c>
      <c r="I136" s="16">
        <f t="shared" si="9"/>
        <v>63.420582524271843</v>
      </c>
      <c r="J136" s="6"/>
    </row>
    <row r="137" spans="1:10" ht="25.5" x14ac:dyDescent="0.2">
      <c r="A137" s="12">
        <v>0</v>
      </c>
      <c r="B137" s="13" t="s">
        <v>28</v>
      </c>
      <c r="C137" s="14" t="s">
        <v>29</v>
      </c>
      <c r="D137" s="15">
        <v>31370</v>
      </c>
      <c r="E137" s="15">
        <v>31370</v>
      </c>
      <c r="F137" s="15">
        <v>15900</v>
      </c>
      <c r="G137" s="15">
        <v>15577.38</v>
      </c>
      <c r="H137" s="16">
        <f t="shared" si="8"/>
        <v>322.6200000000008</v>
      </c>
      <c r="I137" s="16">
        <f t="shared" si="9"/>
        <v>97.970943396226403</v>
      </c>
      <c r="J137" s="6"/>
    </row>
    <row r="138" spans="1:10" x14ac:dyDescent="0.2">
      <c r="A138" s="12">
        <v>1</v>
      </c>
      <c r="B138" s="13" t="s">
        <v>103</v>
      </c>
      <c r="C138" s="14" t="s">
        <v>104</v>
      </c>
      <c r="D138" s="15">
        <v>1810</v>
      </c>
      <c r="E138" s="15">
        <v>1810</v>
      </c>
      <c r="F138" s="15">
        <v>1810</v>
      </c>
      <c r="G138" s="15">
        <v>1810</v>
      </c>
      <c r="H138" s="16">
        <f t="shared" si="8"/>
        <v>0</v>
      </c>
      <c r="I138" s="16">
        <f t="shared" si="9"/>
        <v>100</v>
      </c>
      <c r="J138" s="6"/>
    </row>
    <row r="139" spans="1:10" x14ac:dyDescent="0.2">
      <c r="A139" s="12">
        <v>0</v>
      </c>
      <c r="B139" s="13" t="s">
        <v>43</v>
      </c>
      <c r="C139" s="14" t="s">
        <v>44</v>
      </c>
      <c r="D139" s="15">
        <v>1810</v>
      </c>
      <c r="E139" s="15">
        <v>1810</v>
      </c>
      <c r="F139" s="15">
        <v>1810</v>
      </c>
      <c r="G139" s="15">
        <v>1810</v>
      </c>
      <c r="H139" s="16">
        <f t="shared" si="8"/>
        <v>0</v>
      </c>
      <c r="I139" s="16">
        <f t="shared" si="9"/>
        <v>100</v>
      </c>
      <c r="J139" s="6"/>
    </row>
    <row r="140" spans="1:10" ht="76.5" x14ac:dyDescent="0.2">
      <c r="A140" s="12">
        <v>1</v>
      </c>
      <c r="B140" s="13" t="s">
        <v>105</v>
      </c>
      <c r="C140" s="14" t="s">
        <v>106</v>
      </c>
      <c r="D140" s="15">
        <v>0</v>
      </c>
      <c r="E140" s="15">
        <v>63400</v>
      </c>
      <c r="F140" s="15">
        <v>18900</v>
      </c>
      <c r="G140" s="15">
        <v>5407.34</v>
      </c>
      <c r="H140" s="16">
        <f t="shared" si="8"/>
        <v>13492.66</v>
      </c>
      <c r="I140" s="16">
        <f t="shared" si="9"/>
        <v>28.610264550264553</v>
      </c>
      <c r="J140" s="6"/>
    </row>
    <row r="141" spans="1:10" x14ac:dyDescent="0.2">
      <c r="A141" s="12">
        <v>0</v>
      </c>
      <c r="B141" s="13" t="s">
        <v>14</v>
      </c>
      <c r="C141" s="14" t="s">
        <v>15</v>
      </c>
      <c r="D141" s="15">
        <v>0</v>
      </c>
      <c r="E141" s="15">
        <v>51967</v>
      </c>
      <c r="F141" s="15">
        <v>15491</v>
      </c>
      <c r="G141" s="15">
        <v>4432.24</v>
      </c>
      <c r="H141" s="16">
        <f t="shared" si="8"/>
        <v>11058.76</v>
      </c>
      <c r="I141" s="16">
        <f t="shared" si="9"/>
        <v>28.611710025175906</v>
      </c>
      <c r="J141" s="6"/>
    </row>
    <row r="142" spans="1:10" x14ac:dyDescent="0.2">
      <c r="A142" s="12">
        <v>0</v>
      </c>
      <c r="B142" s="13" t="s">
        <v>16</v>
      </c>
      <c r="C142" s="14" t="s">
        <v>17</v>
      </c>
      <c r="D142" s="15">
        <v>0</v>
      </c>
      <c r="E142" s="15">
        <v>11433</v>
      </c>
      <c r="F142" s="15">
        <v>3409</v>
      </c>
      <c r="G142" s="15">
        <v>975.1</v>
      </c>
      <c r="H142" s="16">
        <f t="shared" si="8"/>
        <v>2433.9</v>
      </c>
      <c r="I142" s="16">
        <f t="shared" si="9"/>
        <v>28.603696098562629</v>
      </c>
      <c r="J142" s="6"/>
    </row>
    <row r="143" spans="1:10" ht="51" x14ac:dyDescent="0.2">
      <c r="A143" s="12">
        <v>1</v>
      </c>
      <c r="B143" s="13" t="s">
        <v>107</v>
      </c>
      <c r="C143" s="14" t="s">
        <v>108</v>
      </c>
      <c r="D143" s="15">
        <v>0</v>
      </c>
      <c r="E143" s="15">
        <v>1560500</v>
      </c>
      <c r="F143" s="15">
        <v>780300</v>
      </c>
      <c r="G143" s="15">
        <v>499530.06</v>
      </c>
      <c r="H143" s="16">
        <f t="shared" si="8"/>
        <v>280769.94</v>
      </c>
      <c r="I143" s="16">
        <f t="shared" si="9"/>
        <v>64.01769319492503</v>
      </c>
      <c r="J143" s="6"/>
    </row>
    <row r="144" spans="1:10" x14ac:dyDescent="0.2">
      <c r="A144" s="12">
        <v>0</v>
      </c>
      <c r="B144" s="13" t="s">
        <v>14</v>
      </c>
      <c r="C144" s="14" t="s">
        <v>15</v>
      </c>
      <c r="D144" s="15">
        <v>0</v>
      </c>
      <c r="E144" s="15">
        <v>1279098</v>
      </c>
      <c r="F144" s="15">
        <v>639623</v>
      </c>
      <c r="G144" s="15">
        <v>411052.02</v>
      </c>
      <c r="H144" s="16">
        <f t="shared" si="8"/>
        <v>228570.97999999998</v>
      </c>
      <c r="I144" s="16">
        <f t="shared" si="9"/>
        <v>64.264734069913061</v>
      </c>
      <c r="J144" s="6"/>
    </row>
    <row r="145" spans="1:10" x14ac:dyDescent="0.2">
      <c r="A145" s="12">
        <v>0</v>
      </c>
      <c r="B145" s="13" t="s">
        <v>16</v>
      </c>
      <c r="C145" s="14" t="s">
        <v>17</v>
      </c>
      <c r="D145" s="15">
        <v>0</v>
      </c>
      <c r="E145" s="15">
        <v>281402</v>
      </c>
      <c r="F145" s="15">
        <v>140677</v>
      </c>
      <c r="G145" s="15">
        <v>88478.04</v>
      </c>
      <c r="H145" s="16">
        <f t="shared" si="8"/>
        <v>52198.960000000006</v>
      </c>
      <c r="I145" s="16">
        <f t="shared" si="9"/>
        <v>62.894460359547047</v>
      </c>
      <c r="J145" s="6"/>
    </row>
    <row r="146" spans="1:10" x14ac:dyDescent="0.2">
      <c r="A146" s="12">
        <v>1</v>
      </c>
      <c r="B146" s="13" t="s">
        <v>109</v>
      </c>
      <c r="C146" s="14" t="s">
        <v>110</v>
      </c>
      <c r="D146" s="15">
        <v>4035000</v>
      </c>
      <c r="E146" s="15">
        <v>4680000</v>
      </c>
      <c r="F146" s="15">
        <v>1444560</v>
      </c>
      <c r="G146" s="15">
        <v>1216187.48</v>
      </c>
      <c r="H146" s="16">
        <f t="shared" si="8"/>
        <v>228372.52000000002</v>
      </c>
      <c r="I146" s="16">
        <f t="shared" si="9"/>
        <v>84.190859500470722</v>
      </c>
      <c r="J146" s="6"/>
    </row>
    <row r="147" spans="1:10" ht="38.25" x14ac:dyDescent="0.2">
      <c r="A147" s="12">
        <v>1</v>
      </c>
      <c r="B147" s="13" t="s">
        <v>85</v>
      </c>
      <c r="C147" s="14" t="s">
        <v>86</v>
      </c>
      <c r="D147" s="15">
        <v>2249300</v>
      </c>
      <c r="E147" s="15">
        <v>2249300</v>
      </c>
      <c r="F147" s="15">
        <v>428160</v>
      </c>
      <c r="G147" s="15">
        <v>407787.48000000004</v>
      </c>
      <c r="H147" s="16">
        <f t="shared" si="8"/>
        <v>20372.51999999996</v>
      </c>
      <c r="I147" s="16">
        <f t="shared" si="9"/>
        <v>95.241844170403596</v>
      </c>
      <c r="J147" s="6"/>
    </row>
    <row r="148" spans="1:10" x14ac:dyDescent="0.2">
      <c r="A148" s="12">
        <v>0</v>
      </c>
      <c r="B148" s="13" t="s">
        <v>14</v>
      </c>
      <c r="C148" s="14" t="s">
        <v>15</v>
      </c>
      <c r="D148" s="15">
        <v>1687000</v>
      </c>
      <c r="E148" s="15">
        <v>1687000</v>
      </c>
      <c r="F148" s="15">
        <v>310000</v>
      </c>
      <c r="G148" s="15">
        <v>309792.21000000002</v>
      </c>
      <c r="H148" s="16">
        <f t="shared" si="8"/>
        <v>207.78999999997905</v>
      </c>
      <c r="I148" s="16">
        <f t="shared" si="9"/>
        <v>99.932970967741937</v>
      </c>
      <c r="J148" s="6"/>
    </row>
    <row r="149" spans="1:10" x14ac:dyDescent="0.2">
      <c r="A149" s="12">
        <v>0</v>
      </c>
      <c r="B149" s="13" t="s">
        <v>16</v>
      </c>
      <c r="C149" s="14" t="s">
        <v>17</v>
      </c>
      <c r="D149" s="15">
        <v>371140</v>
      </c>
      <c r="E149" s="15">
        <v>371140</v>
      </c>
      <c r="F149" s="15">
        <v>68200</v>
      </c>
      <c r="G149" s="15">
        <v>68154.27</v>
      </c>
      <c r="H149" s="16">
        <f t="shared" si="8"/>
        <v>45.729999999995925</v>
      </c>
      <c r="I149" s="16">
        <f t="shared" si="9"/>
        <v>99.93294721407625</v>
      </c>
      <c r="J149" s="6"/>
    </row>
    <row r="150" spans="1:10" x14ac:dyDescent="0.2">
      <c r="A150" s="12">
        <v>0</v>
      </c>
      <c r="B150" s="13" t="s">
        <v>18</v>
      </c>
      <c r="C150" s="14" t="s">
        <v>19</v>
      </c>
      <c r="D150" s="15">
        <v>46060</v>
      </c>
      <c r="E150" s="15">
        <v>46060</v>
      </c>
      <c r="F150" s="15">
        <v>10060</v>
      </c>
      <c r="G150" s="15">
        <v>0</v>
      </c>
      <c r="H150" s="16">
        <f t="shared" si="8"/>
        <v>10060</v>
      </c>
      <c r="I150" s="16">
        <f t="shared" si="9"/>
        <v>0</v>
      </c>
      <c r="J150" s="6"/>
    </row>
    <row r="151" spans="1:10" x14ac:dyDescent="0.2">
      <c r="A151" s="12">
        <v>0</v>
      </c>
      <c r="B151" s="13" t="s">
        <v>20</v>
      </c>
      <c r="C151" s="14" t="s">
        <v>21</v>
      </c>
      <c r="D151" s="15">
        <v>66600</v>
      </c>
      <c r="E151" s="15">
        <v>66600</v>
      </c>
      <c r="F151" s="15">
        <v>16650</v>
      </c>
      <c r="G151" s="15">
        <v>10544.13</v>
      </c>
      <c r="H151" s="16">
        <f t="shared" si="8"/>
        <v>6105.8700000000008</v>
      </c>
      <c r="I151" s="16">
        <f t="shared" si="9"/>
        <v>63.328108108108104</v>
      </c>
      <c r="J151" s="6"/>
    </row>
    <row r="152" spans="1:10" x14ac:dyDescent="0.2">
      <c r="A152" s="12">
        <v>0</v>
      </c>
      <c r="B152" s="13" t="s">
        <v>87</v>
      </c>
      <c r="C152" s="14" t="s">
        <v>88</v>
      </c>
      <c r="D152" s="15">
        <v>6000</v>
      </c>
      <c r="E152" s="15">
        <v>6000</v>
      </c>
      <c r="F152" s="15">
        <v>0</v>
      </c>
      <c r="G152" s="15">
        <v>0</v>
      </c>
      <c r="H152" s="16">
        <f t="shared" si="8"/>
        <v>0</v>
      </c>
      <c r="I152" s="16">
        <f t="shared" si="9"/>
        <v>0</v>
      </c>
      <c r="J152" s="6"/>
    </row>
    <row r="153" spans="1:10" x14ac:dyDescent="0.2">
      <c r="A153" s="12">
        <v>0</v>
      </c>
      <c r="B153" s="13" t="s">
        <v>24</v>
      </c>
      <c r="C153" s="14" t="s">
        <v>25</v>
      </c>
      <c r="D153" s="15">
        <v>45000</v>
      </c>
      <c r="E153" s="15">
        <v>45000</v>
      </c>
      <c r="F153" s="15">
        <v>11250</v>
      </c>
      <c r="G153" s="15">
        <v>11067.77</v>
      </c>
      <c r="H153" s="16">
        <f t="shared" si="8"/>
        <v>182.22999999999956</v>
      </c>
      <c r="I153" s="16">
        <f t="shared" si="9"/>
        <v>98.380177777777774</v>
      </c>
      <c r="J153" s="6"/>
    </row>
    <row r="154" spans="1:10" ht="25.5" x14ac:dyDescent="0.2">
      <c r="A154" s="12">
        <v>0</v>
      </c>
      <c r="B154" s="13" t="s">
        <v>28</v>
      </c>
      <c r="C154" s="14" t="s">
        <v>29</v>
      </c>
      <c r="D154" s="15">
        <v>27500</v>
      </c>
      <c r="E154" s="15">
        <v>27500</v>
      </c>
      <c r="F154" s="15">
        <v>12000</v>
      </c>
      <c r="G154" s="15">
        <v>8229.1</v>
      </c>
      <c r="H154" s="16">
        <f t="shared" si="8"/>
        <v>3770.8999999999996</v>
      </c>
      <c r="I154" s="16">
        <f t="shared" si="9"/>
        <v>68.575833333333335</v>
      </c>
      <c r="J154" s="6"/>
    </row>
    <row r="155" spans="1:10" x14ac:dyDescent="0.2">
      <c r="A155" s="12">
        <v>1</v>
      </c>
      <c r="B155" s="13" t="s">
        <v>111</v>
      </c>
      <c r="C155" s="14" t="s">
        <v>112</v>
      </c>
      <c r="D155" s="15">
        <v>300000</v>
      </c>
      <c r="E155" s="15">
        <v>300000</v>
      </c>
      <c r="F155" s="15">
        <v>0</v>
      </c>
      <c r="G155" s="15">
        <v>0</v>
      </c>
      <c r="H155" s="16">
        <f t="shared" si="8"/>
        <v>0</v>
      </c>
      <c r="I155" s="16">
        <f t="shared" si="9"/>
        <v>0</v>
      </c>
      <c r="J155" s="6"/>
    </row>
    <row r="156" spans="1:10" x14ac:dyDescent="0.2">
      <c r="A156" s="12">
        <v>0</v>
      </c>
      <c r="B156" s="13" t="s">
        <v>113</v>
      </c>
      <c r="C156" s="14" t="s">
        <v>114</v>
      </c>
      <c r="D156" s="15">
        <v>300000</v>
      </c>
      <c r="E156" s="15">
        <v>300000</v>
      </c>
      <c r="F156" s="15">
        <v>0</v>
      </c>
      <c r="G156" s="15">
        <v>0</v>
      </c>
      <c r="H156" s="16">
        <f t="shared" si="8"/>
        <v>0</v>
      </c>
      <c r="I156" s="16">
        <f t="shared" si="9"/>
        <v>0</v>
      </c>
      <c r="J156" s="6"/>
    </row>
    <row r="157" spans="1:10" x14ac:dyDescent="0.2">
      <c r="A157" s="12">
        <v>1</v>
      </c>
      <c r="B157" s="13" t="s">
        <v>115</v>
      </c>
      <c r="C157" s="14" t="s">
        <v>116</v>
      </c>
      <c r="D157" s="15">
        <v>1485700</v>
      </c>
      <c r="E157" s="15">
        <v>1485700</v>
      </c>
      <c r="F157" s="15">
        <v>371400</v>
      </c>
      <c r="G157" s="15">
        <v>358400</v>
      </c>
      <c r="H157" s="16">
        <f t="shared" si="8"/>
        <v>13000</v>
      </c>
      <c r="I157" s="16">
        <f t="shared" si="9"/>
        <v>96.499730748519113</v>
      </c>
      <c r="J157" s="6"/>
    </row>
    <row r="158" spans="1:10" ht="25.5" x14ac:dyDescent="0.2">
      <c r="A158" s="12">
        <v>0</v>
      </c>
      <c r="B158" s="13" t="s">
        <v>117</v>
      </c>
      <c r="C158" s="14" t="s">
        <v>118</v>
      </c>
      <c r="D158" s="15">
        <v>1485700</v>
      </c>
      <c r="E158" s="15">
        <v>1485700</v>
      </c>
      <c r="F158" s="15">
        <v>371400</v>
      </c>
      <c r="G158" s="15">
        <v>358400</v>
      </c>
      <c r="H158" s="16">
        <f t="shared" si="8"/>
        <v>13000</v>
      </c>
      <c r="I158" s="16">
        <f t="shared" si="9"/>
        <v>96.499730748519113</v>
      </c>
      <c r="J158" s="6"/>
    </row>
    <row r="159" spans="1:10" ht="38.25" x14ac:dyDescent="0.2">
      <c r="A159" s="12">
        <v>1</v>
      </c>
      <c r="B159" s="13" t="s">
        <v>119</v>
      </c>
      <c r="C159" s="14" t="s">
        <v>120</v>
      </c>
      <c r="D159" s="15">
        <v>0</v>
      </c>
      <c r="E159" s="15">
        <v>645000</v>
      </c>
      <c r="F159" s="15">
        <v>645000</v>
      </c>
      <c r="G159" s="15">
        <v>450000</v>
      </c>
      <c r="H159" s="16">
        <f t="shared" si="8"/>
        <v>195000</v>
      </c>
      <c r="I159" s="16">
        <f t="shared" si="9"/>
        <v>69.767441860465112</v>
      </c>
      <c r="J159" s="6"/>
    </row>
    <row r="160" spans="1:10" ht="25.5" x14ac:dyDescent="0.2">
      <c r="A160" s="12">
        <v>0</v>
      </c>
      <c r="B160" s="13" t="s">
        <v>117</v>
      </c>
      <c r="C160" s="14" t="s">
        <v>118</v>
      </c>
      <c r="D160" s="15">
        <v>0</v>
      </c>
      <c r="E160" s="15">
        <v>645000</v>
      </c>
      <c r="F160" s="15">
        <v>645000</v>
      </c>
      <c r="G160" s="15">
        <v>450000</v>
      </c>
      <c r="H160" s="16">
        <f t="shared" si="8"/>
        <v>195000</v>
      </c>
      <c r="I160" s="16">
        <f t="shared" si="9"/>
        <v>69.767441860465112</v>
      </c>
      <c r="J160" s="6"/>
    </row>
    <row r="161" spans="1:10" x14ac:dyDescent="0.2">
      <c r="A161" s="12">
        <v>1</v>
      </c>
      <c r="B161" s="13" t="s">
        <v>121</v>
      </c>
      <c r="C161" s="14" t="s">
        <v>122</v>
      </c>
      <c r="D161" s="15">
        <v>100816800</v>
      </c>
      <c r="E161" s="15">
        <v>105885700</v>
      </c>
      <c r="F161" s="15">
        <v>28714850</v>
      </c>
      <c r="G161" s="15">
        <v>22908917.47000001</v>
      </c>
      <c r="H161" s="16">
        <f t="shared" si="8"/>
        <v>5805932.52999999</v>
      </c>
      <c r="I161" s="16">
        <f t="shared" si="9"/>
        <v>79.780731816464339</v>
      </c>
      <c r="J161" s="6"/>
    </row>
    <row r="163" spans="1:10" x14ac:dyDescent="0.2">
      <c r="B163" s="9"/>
      <c r="C163" s="18" t="s">
        <v>123</v>
      </c>
      <c r="D163" s="17"/>
      <c r="E163" s="17" t="s">
        <v>124</v>
      </c>
      <c r="F163" s="17"/>
      <c r="G163" s="6"/>
      <c r="H163" s="6"/>
      <c r="I163" s="6"/>
    </row>
    <row r="171" spans="1:10" hidden="1" x14ac:dyDescent="0.2"/>
  </sheetData>
  <mergeCells count="3">
    <mergeCell ref="B2:I2"/>
    <mergeCell ref="B3:I3"/>
    <mergeCell ref="G1:I1"/>
  </mergeCells>
  <conditionalFormatting sqref="B7:B161">
    <cfRule type="expression" dxfId="47" priority="49" stopIfTrue="1">
      <formula>A7=1</formula>
    </cfRule>
    <cfRule type="expression" dxfId="46" priority="50" stopIfTrue="1">
      <formula>A7=2</formula>
    </cfRule>
    <cfRule type="expression" dxfId="45" priority="51" stopIfTrue="1">
      <formula>A7=3</formula>
    </cfRule>
  </conditionalFormatting>
  <conditionalFormatting sqref="C7:C161">
    <cfRule type="expression" dxfId="44" priority="52" stopIfTrue="1">
      <formula>A7=1</formula>
    </cfRule>
    <cfRule type="expression" dxfId="43" priority="53" stopIfTrue="1">
      <formula>A7=2</formula>
    </cfRule>
    <cfRule type="expression" dxfId="42" priority="54" stopIfTrue="1">
      <formula>A7=3</formula>
    </cfRule>
  </conditionalFormatting>
  <conditionalFormatting sqref="D7:D161">
    <cfRule type="expression" dxfId="41" priority="55" stopIfTrue="1">
      <formula>A7=1</formula>
    </cfRule>
    <cfRule type="expression" dxfId="40" priority="56" stopIfTrue="1">
      <formula>A7=2</formula>
    </cfRule>
    <cfRule type="expression" dxfId="39" priority="57" stopIfTrue="1">
      <formula>A7=3</formula>
    </cfRule>
  </conditionalFormatting>
  <conditionalFormatting sqref="E7:E161">
    <cfRule type="expression" dxfId="38" priority="58" stopIfTrue="1">
      <formula>A7=1</formula>
    </cfRule>
    <cfRule type="expression" dxfId="37" priority="59" stopIfTrue="1">
      <formula>A7=2</formula>
    </cfRule>
    <cfRule type="expression" dxfId="36" priority="60" stopIfTrue="1">
      <formula>A7=3</formula>
    </cfRule>
  </conditionalFormatting>
  <conditionalFormatting sqref="F7:F161">
    <cfRule type="expression" dxfId="35" priority="61" stopIfTrue="1">
      <formula>A7=1</formula>
    </cfRule>
    <cfRule type="expression" dxfId="34" priority="62" stopIfTrue="1">
      <formula>A7=2</formula>
    </cfRule>
    <cfRule type="expression" dxfId="33" priority="63" stopIfTrue="1">
      <formula>A7=3</formula>
    </cfRule>
  </conditionalFormatting>
  <conditionalFormatting sqref="G7:G161">
    <cfRule type="expression" dxfId="32" priority="70" stopIfTrue="1">
      <formula>A7=1</formula>
    </cfRule>
    <cfRule type="expression" dxfId="31" priority="71" stopIfTrue="1">
      <formula>A7=2</formula>
    </cfRule>
    <cfRule type="expression" dxfId="30" priority="72" stopIfTrue="1">
      <formula>A7=3</formula>
    </cfRule>
  </conditionalFormatting>
  <conditionalFormatting sqref="H7:H161">
    <cfRule type="expression" dxfId="29" priority="91" stopIfTrue="1">
      <formula>A7=1</formula>
    </cfRule>
    <cfRule type="expression" dxfId="28" priority="92" stopIfTrue="1">
      <formula>A7=2</formula>
    </cfRule>
    <cfRule type="expression" dxfId="27" priority="93" stopIfTrue="1">
      <formula>A7=3</formula>
    </cfRule>
  </conditionalFormatting>
  <conditionalFormatting sqref="I7:I161">
    <cfRule type="expression" dxfId="26" priority="94" stopIfTrue="1">
      <formula>A7=1</formula>
    </cfRule>
    <cfRule type="expression" dxfId="25" priority="95" stopIfTrue="1">
      <formula>A7=2</formula>
    </cfRule>
    <cfRule type="expression" dxfId="24" priority="96" stopIfTrue="1">
      <formula>A7=3</formula>
    </cfRule>
  </conditionalFormatting>
  <conditionalFormatting sqref="B163:B172">
    <cfRule type="expression" dxfId="23" priority="1" stopIfTrue="1">
      <formula>A163=1</formula>
    </cfRule>
    <cfRule type="expression" dxfId="22" priority="2" stopIfTrue="1">
      <formula>A163=2</formula>
    </cfRule>
    <cfRule type="expression" dxfId="21" priority="3" stopIfTrue="1">
      <formula>A163=3</formula>
    </cfRule>
  </conditionalFormatting>
  <conditionalFormatting sqref="C163:C172">
    <cfRule type="expression" dxfId="20" priority="4" stopIfTrue="1">
      <formula>A163=1</formula>
    </cfRule>
    <cfRule type="expression" dxfId="19" priority="5" stopIfTrue="1">
      <formula>A163=2</formula>
    </cfRule>
    <cfRule type="expression" dxfId="18" priority="6" stopIfTrue="1">
      <formula>A163=3</formula>
    </cfRule>
  </conditionalFormatting>
  <conditionalFormatting sqref="D163:D172">
    <cfRule type="expression" dxfId="17" priority="7" stopIfTrue="1">
      <formula>A163=1</formula>
    </cfRule>
    <cfRule type="expression" dxfId="16" priority="8" stopIfTrue="1">
      <formula>A163=2</formula>
    </cfRule>
    <cfRule type="expression" dxfId="15" priority="9" stopIfTrue="1">
      <formula>A163=3</formula>
    </cfRule>
  </conditionalFormatting>
  <conditionalFormatting sqref="E163:E172">
    <cfRule type="expression" dxfId="14" priority="10" stopIfTrue="1">
      <formula>A163=1</formula>
    </cfRule>
    <cfRule type="expression" dxfId="13" priority="11" stopIfTrue="1">
      <formula>A163=2</formula>
    </cfRule>
    <cfRule type="expression" dxfId="12" priority="12" stopIfTrue="1">
      <formula>A163=3</formula>
    </cfRule>
  </conditionalFormatting>
  <conditionalFormatting sqref="F163:F172">
    <cfRule type="expression" dxfId="11" priority="13" stopIfTrue="1">
      <formula>A163=1</formula>
    </cfRule>
    <cfRule type="expression" dxfId="10" priority="14" stopIfTrue="1">
      <formula>A163=2</formula>
    </cfRule>
    <cfRule type="expression" dxfId="9" priority="15" stopIfTrue="1">
      <formula>A163=3</formula>
    </cfRule>
  </conditionalFormatting>
  <conditionalFormatting sqref="G163:G172">
    <cfRule type="expression" dxfId="8" priority="22" stopIfTrue="1">
      <formula>A163=1</formula>
    </cfRule>
    <cfRule type="expression" dxfId="7" priority="23" stopIfTrue="1">
      <formula>A163=2</formula>
    </cfRule>
    <cfRule type="expression" dxfId="6" priority="24" stopIfTrue="1">
      <formula>A163=3</formula>
    </cfRule>
  </conditionalFormatting>
  <conditionalFormatting sqref="H163:H172">
    <cfRule type="expression" dxfId="5" priority="43" stopIfTrue="1">
      <formula>A163=1</formula>
    </cfRule>
    <cfRule type="expression" dxfId="4" priority="44" stopIfTrue="1">
      <formula>A163=2</formula>
    </cfRule>
    <cfRule type="expression" dxfId="3" priority="45" stopIfTrue="1">
      <formula>A163=3</formula>
    </cfRule>
  </conditionalFormatting>
  <conditionalFormatting sqref="I163:I172">
    <cfRule type="expression" dxfId="2" priority="46" stopIfTrue="1">
      <formula>A163=1</formula>
    </cfRule>
    <cfRule type="expression" dxfId="1" priority="47" stopIfTrue="1">
      <formula>A163=2</formula>
    </cfRule>
    <cfRule type="expression" dxfId="0" priority="48" stopIfTrue="1">
      <formula>A163=3</formula>
    </cfRule>
  </conditionalFormatting>
  <pageMargins left="0.9055118110236221" right="0.19685039370078741" top="0.39370078740157483" bottom="0.39370078740157483" header="0" footer="0"/>
  <pageSetup paperSize="9" scale="64" fitToHeight="50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analiz_vd0</vt:lpstr>
      <vt:lpstr>Лист1</vt:lpstr>
      <vt:lpstr>analiz_vd0!Заголовки_для_печати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Sviatoslav</cp:lastModifiedBy>
  <cp:lastPrinted>2025-04-14T11:12:42Z</cp:lastPrinted>
  <dcterms:created xsi:type="dcterms:W3CDTF">2025-04-10T13:58:20Z</dcterms:created>
  <dcterms:modified xsi:type="dcterms:W3CDTF">2025-04-14T11:13:47Z</dcterms:modified>
</cp:coreProperties>
</file>