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Сесії\68 сесія\Рішення для друку\"/>
    </mc:Choice>
  </mc:AlternateContent>
  <bookViews>
    <workbookView xWindow="0" yWindow="0" windowWidth="21570" windowHeight="9240"/>
  </bookViews>
  <sheets>
    <sheet name="Лист1" sheetId="1" r:id="rId1"/>
  </sheets>
  <definedNames>
    <definedName name="_xlnm.Print_Titles" localSheetId="0">Лист1!$A:$C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1" l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</calcChain>
</file>

<file path=xl/sharedStrings.xml><?xml version="1.0" encoding="utf-8"?>
<sst xmlns="http://schemas.openxmlformats.org/spreadsheetml/2006/main" count="71" uniqueCount="69">
  <si>
    <t>Аналіз виконання плану по доходах</t>
  </si>
  <si>
    <t>грн.</t>
  </si>
  <si>
    <t>ККД</t>
  </si>
  <si>
    <t>Доходи</t>
  </si>
  <si>
    <t>1351400000 - Бюджет отг с. Тростянець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</si>
  <si>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</si>
  <si>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</si>
  <si>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</si>
  <si>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</si>
  <si>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</si>
  <si>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</si>
  <si>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</si>
  <si>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</si>
  <si>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</si>
  <si>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</si>
  <si>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</si>
  <si>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</si>
  <si>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</si>
  <si>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</si>
  <si>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</si>
  <si>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</si>
  <si>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</si>
  <si>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</si>
  <si>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Пальне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</si>
  <si>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</si>
  <si>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</si>
  <si>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</si>
  <si>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</si>
  <si>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</si>
  <si>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</si>
  <si>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</si>
  <si>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</si>
  <si>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</si>
  <si>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</si>
  <si>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</si>
  <si>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</si>
  <si>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</si>
  <si>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</si>
  <si>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</si>
  <si>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</si>
  <si>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</si>
  <si>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</si>
  <si>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</si>
  <si>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</si>
  <si>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</si>
  <si>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</si>
  <si>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</si>
  <si>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</si>
  <si>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</si>
  <si>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</si>
  <si>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</si>
  <si>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</si>
  <si>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</si>
  <si>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</si>
  <si>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</si>
  <si>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</si>
  <si>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Офіційні трансферти</t>
  </si>
  <si>
    <t>Базова дотація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</si>
  <si>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</si>
  <si>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</si>
  <si>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</si>
  <si>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</si>
  <si>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Всього без урахування трансферт</t>
  </si>
  <si>
    <t>Всього</t>
  </si>
  <si>
    <t>За 9 місяців 2025 року</t>
  </si>
  <si>
    <r>
      <t>Додаток 1 до рішення сесії сільської ради від 18.11.2025 №_</t>
    </r>
    <r>
      <rPr>
        <b/>
        <u/>
        <sz val="10"/>
        <color theme="1"/>
        <rFont val="Times New Roman"/>
        <family val="1"/>
        <charset val="204"/>
      </rPr>
      <t>4254</t>
    </r>
    <r>
      <rPr>
        <b/>
        <sz val="10"/>
        <color theme="1"/>
        <rFont val="Times New Roman"/>
        <family val="1"/>
        <charset val="204"/>
      </rPr>
      <t>_  "Про затвердження звіту про виконання сільського бюджету Тростянецької сільської ради за 9 місяців 2025 року"</t>
    </r>
  </si>
  <si>
    <r>
  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</t>
    </r>
    <r>
      <rPr>
        <sz val="13"/>
        <rFont val="Times New Roman"/>
        <family val="1"/>
        <charset val="204"/>
      </rPr>
      <t xml:space="preserve"> відповідної субвенції</t>
    </r>
  </si>
  <si>
    <t>Михайло ЦИХУЛЯК</t>
  </si>
  <si>
    <r>
      <rPr>
        <b/>
        <sz val="13"/>
        <color theme="1"/>
        <rFont val="Times New Roman"/>
        <family val="1"/>
        <charset val="204"/>
      </rPr>
      <t xml:space="preserve">Сільський голова </t>
    </r>
    <r>
      <rPr>
        <sz val="13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</si>
</sst>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/>
    <xf numFmtId="0" fontId="7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/>
    <xf numFmtId="164" fontId="7" fillId="2" borderId="1" xfId="0" applyNumberFormat="1" applyFont="1" applyFill="1" applyBorder="1"/>
    <xf numFmtId="0" fontId="8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7" fillId="2" borderId="1" xfId="0" applyFont="1" applyFill="1" applyBorder="1"/>
    <xf numFmtId="0" fontId="6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topLeftCell="C58" workbookViewId="0">
      <selection activeCell="B1" sqref="A1:L67"/>
    </sheetView>
  </sheetViews>
  <sheetFormatPr defaultRowHeight="12.75" x14ac:dyDescent="0.2"/>
  <cols>
    <col min="1" max="1" width="0.140625" customWidth="1"/>
    <col min="2" max="2" width="15" customWidth="1"/>
    <col min="3" max="3" width="77" customWidth="1"/>
    <col min="4" max="4" width="18.42578125" customWidth="1"/>
    <col min="5" max="6" width="16.85546875" customWidth="1"/>
    <col min="7" max="7" width="14.85546875" bestFit="1" customWidth="1"/>
    <col min="8" max="8" width="13.5703125" bestFit="1" customWidth="1"/>
    <col min="9" max="9" width="12.85546875" customWidth="1"/>
    <col min="10" max="10" width="4.5703125" customWidth="1"/>
    <col min="11" max="11" width="5.140625" hidden="1" customWidth="1"/>
    <col min="12" max="12" width="9.140625" hidden="1" customWidth="1"/>
  </cols>
  <sheetData>
    <row r="1" spans="1:12" ht="60.75" customHeight="1" x14ac:dyDescent="0.2">
      <c r="A1" s="1"/>
      <c r="B1" s="1"/>
      <c r="C1" s="1"/>
      <c r="D1" s="1"/>
      <c r="E1" s="1"/>
      <c r="F1" s="1"/>
      <c r="G1" s="17" t="s">
        <v>65</v>
      </c>
      <c r="H1" s="17"/>
      <c r="I1" s="17"/>
      <c r="J1" s="1"/>
      <c r="K1" s="1"/>
      <c r="L1" s="1"/>
    </row>
    <row r="2" spans="1:12" s="2" customFormat="1" ht="22.5" x14ac:dyDescent="0.3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2" customForma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s="2" customFormat="1" ht="18.75" x14ac:dyDescent="0.3">
      <c r="A4" s="22" t="s">
        <v>64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s="2" customFormat="1" x14ac:dyDescent="0.2">
      <c r="G5" s="2" t="s">
        <v>1</v>
      </c>
    </row>
    <row r="6" spans="1:12" s="4" customFormat="1" ht="16.5" x14ac:dyDescent="0.25">
      <c r="A6" s="23"/>
      <c r="B6" s="24" t="s">
        <v>2</v>
      </c>
      <c r="C6" s="24" t="s">
        <v>3</v>
      </c>
      <c r="D6" s="26" t="s">
        <v>4</v>
      </c>
      <c r="E6" s="25"/>
      <c r="F6" s="25"/>
      <c r="G6" s="25"/>
      <c r="H6" s="25"/>
      <c r="I6" s="25"/>
    </row>
    <row r="7" spans="1:12" s="4" customFormat="1" ht="28.5" customHeight="1" x14ac:dyDescent="0.25">
      <c r="A7" s="23"/>
      <c r="B7" s="25"/>
      <c r="C7" s="25"/>
      <c r="D7" s="5" t="s">
        <v>5</v>
      </c>
      <c r="E7" s="5" t="s">
        <v>6</v>
      </c>
      <c r="F7" s="5" t="s">
        <v>7</v>
      </c>
      <c r="G7" s="6" t="s">
        <v>8</v>
      </c>
      <c r="H7" s="6" t="s">
        <v>9</v>
      </c>
      <c r="I7" s="6" t="s">
        <v>10</v>
      </c>
    </row>
    <row r="8" spans="1:12" s="10" customFormat="1" ht="16.5" x14ac:dyDescent="0.25">
      <c r="A8" s="7"/>
      <c r="B8" s="7">
        <v>10000000</v>
      </c>
      <c r="C8" s="8" t="s">
        <v>11</v>
      </c>
      <c r="D8" s="9">
        <v>74620500</v>
      </c>
      <c r="E8" s="9">
        <v>83899500</v>
      </c>
      <c r="F8" s="9">
        <v>63617725</v>
      </c>
      <c r="G8" s="9">
        <v>69285462.74000001</v>
      </c>
      <c r="H8" s="9">
        <f t="shared" ref="H8:H31" si="0">G8-F8</f>
        <v>5667737.7400000095</v>
      </c>
      <c r="I8" s="9">
        <f t="shared" ref="I8:I31" si="1">IF(F8=0,0,G8/F8*100)</f>
        <v>108.90905441840306</v>
      </c>
    </row>
    <row r="9" spans="1:12" s="10" customFormat="1" ht="30.75" customHeight="1" x14ac:dyDescent="0.25">
      <c r="A9" s="7"/>
      <c r="B9" s="7">
        <v>11000000</v>
      </c>
      <c r="C9" s="8" t="s">
        <v>12</v>
      </c>
      <c r="D9" s="9">
        <v>27400000</v>
      </c>
      <c r="E9" s="9">
        <v>33146000</v>
      </c>
      <c r="F9" s="9">
        <v>25421000</v>
      </c>
      <c r="G9" s="9">
        <v>27774789.040000003</v>
      </c>
      <c r="H9" s="9">
        <f t="shared" si="0"/>
        <v>2353789.0400000028</v>
      </c>
      <c r="I9" s="9">
        <f t="shared" si="1"/>
        <v>109.2592307147634</v>
      </c>
    </row>
    <row r="10" spans="1:12" s="4" customFormat="1" ht="33.75" customHeight="1" x14ac:dyDescent="0.25">
      <c r="A10" s="11"/>
      <c r="B10" s="11">
        <v>11010100</v>
      </c>
      <c r="C10" s="12" t="s">
        <v>13</v>
      </c>
      <c r="D10" s="13">
        <v>23500000</v>
      </c>
      <c r="E10" s="13">
        <v>28046000</v>
      </c>
      <c r="F10" s="13">
        <v>21396000</v>
      </c>
      <c r="G10" s="13">
        <v>23349479.109999999</v>
      </c>
      <c r="H10" s="13">
        <f t="shared" si="0"/>
        <v>1953479.1099999994</v>
      </c>
      <c r="I10" s="13">
        <f t="shared" si="1"/>
        <v>109.1301136193681</v>
      </c>
    </row>
    <row r="11" spans="1:12" s="4" customFormat="1" ht="30.75" customHeight="1" x14ac:dyDescent="0.25">
      <c r="A11" s="11"/>
      <c r="B11" s="11">
        <v>11010400</v>
      </c>
      <c r="C11" s="12" t="s">
        <v>14</v>
      </c>
      <c r="D11" s="13">
        <v>2900000</v>
      </c>
      <c r="E11" s="13">
        <v>4100000</v>
      </c>
      <c r="F11" s="13">
        <v>3130000</v>
      </c>
      <c r="G11" s="13">
        <v>4187392.19</v>
      </c>
      <c r="H11" s="13">
        <f t="shared" si="0"/>
        <v>1057392.19</v>
      </c>
      <c r="I11" s="13">
        <f t="shared" si="1"/>
        <v>133.78249808306708</v>
      </c>
    </row>
    <row r="12" spans="1:12" s="4" customFormat="1" ht="33" customHeight="1" x14ac:dyDescent="0.25">
      <c r="A12" s="11"/>
      <c r="B12" s="11">
        <v>11010500</v>
      </c>
      <c r="C12" s="12" t="s">
        <v>15</v>
      </c>
      <c r="D12" s="13">
        <v>900000</v>
      </c>
      <c r="E12" s="13">
        <v>900000</v>
      </c>
      <c r="F12" s="13">
        <v>845000</v>
      </c>
      <c r="G12" s="13">
        <v>213190.03</v>
      </c>
      <c r="H12" s="13">
        <f t="shared" si="0"/>
        <v>-631809.97</v>
      </c>
      <c r="I12" s="13">
        <f t="shared" si="1"/>
        <v>25.229589349112423</v>
      </c>
    </row>
    <row r="13" spans="1:12" s="4" customFormat="1" ht="35.25" customHeight="1" x14ac:dyDescent="0.25">
      <c r="A13" s="11"/>
      <c r="B13" s="11">
        <v>11011300</v>
      </c>
      <c r="C13" s="12" t="s">
        <v>16</v>
      </c>
      <c r="D13" s="13">
        <v>100000</v>
      </c>
      <c r="E13" s="13">
        <v>100000</v>
      </c>
      <c r="F13" s="13">
        <v>50000</v>
      </c>
      <c r="G13" s="13">
        <v>24727.71</v>
      </c>
      <c r="H13" s="13">
        <f t="shared" si="0"/>
        <v>-25272.29</v>
      </c>
      <c r="I13" s="13">
        <f t="shared" si="1"/>
        <v>49.455419999999997</v>
      </c>
    </row>
    <row r="14" spans="1:12" s="10" customFormat="1" ht="18" customHeight="1" x14ac:dyDescent="0.25">
      <c r="A14" s="7"/>
      <c r="B14" s="7">
        <v>13000000</v>
      </c>
      <c r="C14" s="8" t="s">
        <v>17</v>
      </c>
      <c r="D14" s="9">
        <v>342000</v>
      </c>
      <c r="E14" s="9">
        <v>422000</v>
      </c>
      <c r="F14" s="9">
        <v>313100</v>
      </c>
      <c r="G14" s="9">
        <v>303197.93</v>
      </c>
      <c r="H14" s="9">
        <f t="shared" si="0"/>
        <v>-9902.070000000007</v>
      </c>
      <c r="I14" s="9">
        <f t="shared" si="1"/>
        <v>96.837409773235379</v>
      </c>
    </row>
    <row r="15" spans="1:12" s="4" customFormat="1" ht="29.25" customHeight="1" x14ac:dyDescent="0.25">
      <c r="A15" s="11"/>
      <c r="B15" s="11">
        <v>13010100</v>
      </c>
      <c r="C15" s="12" t="s">
        <v>18</v>
      </c>
      <c r="D15" s="13">
        <v>140000</v>
      </c>
      <c r="E15" s="13">
        <v>140000</v>
      </c>
      <c r="F15" s="13">
        <v>103000</v>
      </c>
      <c r="G15" s="13">
        <v>79291.03</v>
      </c>
      <c r="H15" s="13">
        <f t="shared" si="0"/>
        <v>-23708.97</v>
      </c>
      <c r="I15" s="13">
        <f t="shared" si="1"/>
        <v>76.981582524271843</v>
      </c>
    </row>
    <row r="16" spans="1:12" s="4" customFormat="1" ht="48" customHeight="1" x14ac:dyDescent="0.25">
      <c r="A16" s="11"/>
      <c r="B16" s="11">
        <v>13010200</v>
      </c>
      <c r="C16" s="12" t="s">
        <v>19</v>
      </c>
      <c r="D16" s="13">
        <v>100000</v>
      </c>
      <c r="E16" s="13">
        <v>100000</v>
      </c>
      <c r="F16" s="13">
        <v>85000</v>
      </c>
      <c r="G16" s="13">
        <v>26405.68</v>
      </c>
      <c r="H16" s="13">
        <f t="shared" si="0"/>
        <v>-58594.32</v>
      </c>
      <c r="I16" s="13">
        <f t="shared" si="1"/>
        <v>31.065505882352941</v>
      </c>
    </row>
    <row r="17" spans="1:9" s="4" customFormat="1" ht="51" customHeight="1" x14ac:dyDescent="0.25">
      <c r="A17" s="11"/>
      <c r="B17" s="11">
        <v>13030100</v>
      </c>
      <c r="C17" s="12" t="s">
        <v>20</v>
      </c>
      <c r="D17" s="13">
        <v>42000</v>
      </c>
      <c r="E17" s="13">
        <v>42000</v>
      </c>
      <c r="F17" s="13">
        <v>10100</v>
      </c>
      <c r="G17" s="13">
        <v>36230.370000000003</v>
      </c>
      <c r="H17" s="13">
        <f t="shared" si="0"/>
        <v>26130.370000000003</v>
      </c>
      <c r="I17" s="13">
        <f t="shared" si="1"/>
        <v>358.71653465346537</v>
      </c>
    </row>
    <row r="18" spans="1:9" s="4" customFormat="1" ht="34.5" customHeight="1" x14ac:dyDescent="0.25">
      <c r="A18" s="11"/>
      <c r="B18" s="11">
        <v>13040100</v>
      </c>
      <c r="C18" s="12" t="s">
        <v>21</v>
      </c>
      <c r="D18" s="13">
        <v>60000</v>
      </c>
      <c r="E18" s="13">
        <v>140000</v>
      </c>
      <c r="F18" s="13">
        <v>115000</v>
      </c>
      <c r="G18" s="13">
        <v>161270.85</v>
      </c>
      <c r="H18" s="13">
        <f t="shared" si="0"/>
        <v>46270.850000000006</v>
      </c>
      <c r="I18" s="13">
        <f t="shared" si="1"/>
        <v>140.23552173913043</v>
      </c>
    </row>
    <row r="19" spans="1:9" s="10" customFormat="1" ht="21" customHeight="1" x14ac:dyDescent="0.25">
      <c r="A19" s="7"/>
      <c r="B19" s="7">
        <v>14000000</v>
      </c>
      <c r="C19" s="8" t="s">
        <v>22</v>
      </c>
      <c r="D19" s="9">
        <v>7500000</v>
      </c>
      <c r="E19" s="9">
        <v>8630000</v>
      </c>
      <c r="F19" s="9">
        <v>6457000</v>
      </c>
      <c r="G19" s="9">
        <v>7679902.9699999997</v>
      </c>
      <c r="H19" s="9">
        <f t="shared" si="0"/>
        <v>1222902.9699999997</v>
      </c>
      <c r="I19" s="9">
        <f t="shared" si="1"/>
        <v>118.93918181818182</v>
      </c>
    </row>
    <row r="20" spans="1:9" s="4" customFormat="1" ht="16.5" x14ac:dyDescent="0.25">
      <c r="A20" s="11"/>
      <c r="B20" s="11">
        <v>14021900</v>
      </c>
      <c r="C20" s="12" t="s">
        <v>23</v>
      </c>
      <c r="D20" s="13">
        <v>900000</v>
      </c>
      <c r="E20" s="13">
        <v>1100000</v>
      </c>
      <c r="F20" s="13">
        <v>860000</v>
      </c>
      <c r="G20" s="13">
        <v>821391.43</v>
      </c>
      <c r="H20" s="13">
        <f t="shared" si="0"/>
        <v>-38608.569999999949</v>
      </c>
      <c r="I20" s="13">
        <f t="shared" si="1"/>
        <v>95.510631395348838</v>
      </c>
    </row>
    <row r="21" spans="1:9" s="4" customFormat="1" ht="16.5" x14ac:dyDescent="0.25">
      <c r="A21" s="11"/>
      <c r="B21" s="11">
        <v>14031900</v>
      </c>
      <c r="C21" s="12" t="s">
        <v>23</v>
      </c>
      <c r="D21" s="13">
        <v>5500000</v>
      </c>
      <c r="E21" s="13">
        <v>6430000</v>
      </c>
      <c r="F21" s="13">
        <v>4830000</v>
      </c>
      <c r="G21" s="13">
        <v>5888465.8300000001</v>
      </c>
      <c r="H21" s="13">
        <f t="shared" si="0"/>
        <v>1058465.83</v>
      </c>
      <c r="I21" s="13">
        <f t="shared" si="1"/>
        <v>121.91440641821947</v>
      </c>
    </row>
    <row r="22" spans="1:9" s="4" customFormat="1" ht="66.75" customHeight="1" x14ac:dyDescent="0.25">
      <c r="A22" s="11"/>
      <c r="B22" s="11">
        <v>14040100</v>
      </c>
      <c r="C22" s="12" t="s">
        <v>24</v>
      </c>
      <c r="D22" s="13">
        <v>800000</v>
      </c>
      <c r="E22" s="13">
        <v>800000</v>
      </c>
      <c r="F22" s="13">
        <v>560000</v>
      </c>
      <c r="G22" s="13">
        <v>740420.84</v>
      </c>
      <c r="H22" s="13">
        <f t="shared" si="0"/>
        <v>180420.83999999997</v>
      </c>
      <c r="I22" s="13">
        <f t="shared" si="1"/>
        <v>132.21800714285715</v>
      </c>
    </row>
    <row r="23" spans="1:9" s="4" customFormat="1" ht="63.75" customHeight="1" x14ac:dyDescent="0.25">
      <c r="A23" s="11"/>
      <c r="B23" s="11">
        <v>14040200</v>
      </c>
      <c r="C23" s="12" t="s">
        <v>25</v>
      </c>
      <c r="D23" s="13">
        <v>300000</v>
      </c>
      <c r="E23" s="13">
        <v>300000</v>
      </c>
      <c r="F23" s="13">
        <v>207000</v>
      </c>
      <c r="G23" s="13">
        <v>229624.87</v>
      </c>
      <c r="H23" s="13">
        <f t="shared" si="0"/>
        <v>22624.869999999995</v>
      </c>
      <c r="I23" s="13">
        <f t="shared" si="1"/>
        <v>110.92988888888888</v>
      </c>
    </row>
    <row r="24" spans="1:9" s="10" customFormat="1" ht="33.75" customHeight="1" x14ac:dyDescent="0.25">
      <c r="A24" s="7"/>
      <c r="B24" s="7">
        <v>18000000</v>
      </c>
      <c r="C24" s="8" t="s">
        <v>26</v>
      </c>
      <c r="D24" s="9">
        <v>39378500</v>
      </c>
      <c r="E24" s="9">
        <v>41701500</v>
      </c>
      <c r="F24" s="9">
        <v>31426625</v>
      </c>
      <c r="G24" s="9">
        <v>33527572.800000001</v>
      </c>
      <c r="H24" s="9">
        <f t="shared" si="0"/>
        <v>2100947.8000000007</v>
      </c>
      <c r="I24" s="9">
        <f t="shared" si="1"/>
        <v>106.68524793865075</v>
      </c>
    </row>
    <row r="25" spans="1:9" s="4" customFormat="1" ht="37.5" customHeight="1" x14ac:dyDescent="0.25">
      <c r="A25" s="11"/>
      <c r="B25" s="11">
        <v>18010100</v>
      </c>
      <c r="C25" s="12" t="s">
        <v>27</v>
      </c>
      <c r="D25" s="13">
        <v>16000</v>
      </c>
      <c r="E25" s="13">
        <v>16000</v>
      </c>
      <c r="F25" s="13">
        <v>11750</v>
      </c>
      <c r="G25" s="13">
        <v>16026.09</v>
      </c>
      <c r="H25" s="13">
        <f t="shared" si="0"/>
        <v>4276.09</v>
      </c>
      <c r="I25" s="13">
        <f t="shared" si="1"/>
        <v>136.39225531914894</v>
      </c>
    </row>
    <row r="26" spans="1:9" s="4" customFormat="1" ht="33" customHeight="1" x14ac:dyDescent="0.25">
      <c r="A26" s="11"/>
      <c r="B26" s="11">
        <v>18010200</v>
      </c>
      <c r="C26" s="12" t="s">
        <v>28</v>
      </c>
      <c r="D26" s="13">
        <v>430000</v>
      </c>
      <c r="E26" s="13">
        <v>430000</v>
      </c>
      <c r="F26" s="13">
        <v>280000</v>
      </c>
      <c r="G26" s="13">
        <v>346729.16</v>
      </c>
      <c r="H26" s="13">
        <f t="shared" si="0"/>
        <v>66729.159999999974</v>
      </c>
      <c r="I26" s="13">
        <f t="shared" si="1"/>
        <v>123.83184285714283</v>
      </c>
    </row>
    <row r="27" spans="1:9" s="4" customFormat="1" ht="36.75" customHeight="1" x14ac:dyDescent="0.25">
      <c r="A27" s="11"/>
      <c r="B27" s="11">
        <v>18010300</v>
      </c>
      <c r="C27" s="12" t="s">
        <v>29</v>
      </c>
      <c r="D27" s="13">
        <v>1850000</v>
      </c>
      <c r="E27" s="13">
        <v>2300000</v>
      </c>
      <c r="F27" s="13">
        <v>1500000</v>
      </c>
      <c r="G27" s="13">
        <v>1764405.11</v>
      </c>
      <c r="H27" s="13">
        <f t="shared" si="0"/>
        <v>264405.1100000001</v>
      </c>
      <c r="I27" s="13">
        <f t="shared" si="1"/>
        <v>117.62700733333334</v>
      </c>
    </row>
    <row r="28" spans="1:9" s="4" customFormat="1" ht="36" customHeight="1" x14ac:dyDescent="0.25">
      <c r="A28" s="11"/>
      <c r="B28" s="11">
        <v>18010400</v>
      </c>
      <c r="C28" s="12" t="s">
        <v>30</v>
      </c>
      <c r="D28" s="13">
        <v>850000</v>
      </c>
      <c r="E28" s="13">
        <v>850000</v>
      </c>
      <c r="F28" s="13">
        <v>620000</v>
      </c>
      <c r="G28" s="13">
        <v>767528.31</v>
      </c>
      <c r="H28" s="13">
        <f t="shared" si="0"/>
        <v>147528.31000000006</v>
      </c>
      <c r="I28" s="13">
        <f t="shared" si="1"/>
        <v>123.79488870967744</v>
      </c>
    </row>
    <row r="29" spans="1:9" s="4" customFormat="1" ht="13.5" customHeight="1" x14ac:dyDescent="0.25">
      <c r="A29" s="11"/>
      <c r="B29" s="11">
        <v>18010500</v>
      </c>
      <c r="C29" s="12" t="s">
        <v>31</v>
      </c>
      <c r="D29" s="13">
        <v>750000</v>
      </c>
      <c r="E29" s="13">
        <v>750000</v>
      </c>
      <c r="F29" s="13">
        <v>562500</v>
      </c>
      <c r="G29" s="13">
        <v>635930.59</v>
      </c>
      <c r="H29" s="13">
        <f t="shared" si="0"/>
        <v>73430.589999999967</v>
      </c>
      <c r="I29" s="13">
        <f t="shared" si="1"/>
        <v>113.05432711111109</v>
      </c>
    </row>
    <row r="30" spans="1:9" s="4" customFormat="1" ht="18" customHeight="1" x14ac:dyDescent="0.25">
      <c r="A30" s="11"/>
      <c r="B30" s="11">
        <v>18010600</v>
      </c>
      <c r="C30" s="12" t="s">
        <v>32</v>
      </c>
      <c r="D30" s="13">
        <v>21000000</v>
      </c>
      <c r="E30" s="13">
        <v>21830000</v>
      </c>
      <c r="F30" s="13">
        <v>16580000</v>
      </c>
      <c r="G30" s="13">
        <v>17199214.41</v>
      </c>
      <c r="H30" s="13">
        <f t="shared" si="0"/>
        <v>619214.41000000015</v>
      </c>
      <c r="I30" s="13">
        <f t="shared" si="1"/>
        <v>103.73470693606754</v>
      </c>
    </row>
    <row r="31" spans="1:9" s="4" customFormat="1" ht="17.25" customHeight="1" x14ac:dyDescent="0.25">
      <c r="A31" s="11"/>
      <c r="B31" s="11">
        <v>18010700</v>
      </c>
      <c r="C31" s="12" t="s">
        <v>33</v>
      </c>
      <c r="D31" s="13">
        <v>930000</v>
      </c>
      <c r="E31" s="13">
        <v>930000</v>
      </c>
      <c r="F31" s="13">
        <v>550000</v>
      </c>
      <c r="G31" s="13">
        <v>948790.08</v>
      </c>
      <c r="H31" s="13">
        <f t="shared" si="0"/>
        <v>398790.07999999996</v>
      </c>
      <c r="I31" s="13">
        <f t="shared" si="1"/>
        <v>172.50728727272727</v>
      </c>
    </row>
    <row r="32" spans="1:9" s="4" customFormat="1" ht="15.75" customHeight="1" x14ac:dyDescent="0.25">
      <c r="A32" s="11"/>
      <c r="B32" s="11">
        <v>18010900</v>
      </c>
      <c r="C32" s="12" t="s">
        <v>34</v>
      </c>
      <c r="D32" s="13">
        <v>1000000</v>
      </c>
      <c r="E32" s="13">
        <v>1000000</v>
      </c>
      <c r="F32" s="13">
        <v>940000</v>
      </c>
      <c r="G32" s="13">
        <v>812109.36</v>
      </c>
      <c r="H32" s="13">
        <f t="shared" ref="H32:H56" si="2">G32-F32</f>
        <v>-127890.64000000001</v>
      </c>
      <c r="I32" s="13">
        <f t="shared" ref="I32:I56" si="3">IF(F32=0,0,G32/F32*100)</f>
        <v>86.394612765957447</v>
      </c>
    </row>
    <row r="33" spans="1:9" s="4" customFormat="1" ht="15.75" customHeight="1" x14ac:dyDescent="0.25">
      <c r="A33" s="11"/>
      <c r="B33" s="11">
        <v>18011100</v>
      </c>
      <c r="C33" s="12" t="s">
        <v>35</v>
      </c>
      <c r="D33" s="13">
        <v>12500</v>
      </c>
      <c r="E33" s="13">
        <v>25000</v>
      </c>
      <c r="F33" s="13">
        <v>21875</v>
      </c>
      <c r="G33" s="13">
        <v>25000</v>
      </c>
      <c r="H33" s="13">
        <f t="shared" si="2"/>
        <v>3125</v>
      </c>
      <c r="I33" s="13">
        <f t="shared" si="3"/>
        <v>114.28571428571428</v>
      </c>
    </row>
    <row r="34" spans="1:9" s="4" customFormat="1" ht="20.25" customHeight="1" x14ac:dyDescent="0.25">
      <c r="A34" s="11"/>
      <c r="B34" s="11">
        <v>18030200</v>
      </c>
      <c r="C34" s="12" t="s">
        <v>36</v>
      </c>
      <c r="D34" s="13">
        <v>20000</v>
      </c>
      <c r="E34" s="13">
        <v>50500</v>
      </c>
      <c r="F34" s="13">
        <v>43500</v>
      </c>
      <c r="G34" s="13">
        <v>59885.5</v>
      </c>
      <c r="H34" s="13">
        <f t="shared" si="2"/>
        <v>16385.5</v>
      </c>
      <c r="I34" s="13">
        <f t="shared" si="3"/>
        <v>137.66781609195402</v>
      </c>
    </row>
    <row r="35" spans="1:9" s="10" customFormat="1" ht="16.5" x14ac:dyDescent="0.25">
      <c r="A35" s="7"/>
      <c r="B35" s="7">
        <v>18050000</v>
      </c>
      <c r="C35" s="8" t="s">
        <v>37</v>
      </c>
      <c r="D35" s="9">
        <v>12520000</v>
      </c>
      <c r="E35" s="9">
        <v>13520000</v>
      </c>
      <c r="F35" s="9">
        <v>10317000</v>
      </c>
      <c r="G35" s="9">
        <v>10951954.190000001</v>
      </c>
      <c r="H35" s="9">
        <f t="shared" si="2"/>
        <v>634954.19000000134</v>
      </c>
      <c r="I35" s="9">
        <f t="shared" si="3"/>
        <v>106.15444596297374</v>
      </c>
    </row>
    <row r="36" spans="1:9" s="4" customFormat="1" ht="16.5" customHeight="1" x14ac:dyDescent="0.25">
      <c r="A36" s="11"/>
      <c r="B36" s="11">
        <v>18050300</v>
      </c>
      <c r="C36" s="12" t="s">
        <v>38</v>
      </c>
      <c r="D36" s="13">
        <v>300000</v>
      </c>
      <c r="E36" s="13">
        <v>300000</v>
      </c>
      <c r="F36" s="13">
        <v>250000</v>
      </c>
      <c r="G36" s="13">
        <v>234254.98</v>
      </c>
      <c r="H36" s="13">
        <f t="shared" si="2"/>
        <v>-15745.01999999999</v>
      </c>
      <c r="I36" s="13">
        <f t="shared" si="3"/>
        <v>93.701992000000004</v>
      </c>
    </row>
    <row r="37" spans="1:9" s="4" customFormat="1" ht="21" customHeight="1" x14ac:dyDescent="0.25">
      <c r="A37" s="11"/>
      <c r="B37" s="11">
        <v>18050400</v>
      </c>
      <c r="C37" s="12" t="s">
        <v>39</v>
      </c>
      <c r="D37" s="13">
        <v>11600000</v>
      </c>
      <c r="E37" s="13">
        <v>12500000</v>
      </c>
      <c r="F37" s="13">
        <v>9600000</v>
      </c>
      <c r="G37" s="13">
        <v>10148439.32</v>
      </c>
      <c r="H37" s="13">
        <f t="shared" si="2"/>
        <v>548439.3200000003</v>
      </c>
      <c r="I37" s="13">
        <f t="shared" si="3"/>
        <v>105.71290958333333</v>
      </c>
    </row>
    <row r="38" spans="1:9" s="4" customFormat="1" ht="53.25" customHeight="1" x14ac:dyDescent="0.25">
      <c r="A38" s="11"/>
      <c r="B38" s="11">
        <v>18050500</v>
      </c>
      <c r="C38" s="12" t="s">
        <v>40</v>
      </c>
      <c r="D38" s="13">
        <v>620000</v>
      </c>
      <c r="E38" s="13">
        <v>720000</v>
      </c>
      <c r="F38" s="13">
        <v>467000</v>
      </c>
      <c r="G38" s="13">
        <v>569259.89</v>
      </c>
      <c r="H38" s="13">
        <f t="shared" si="2"/>
        <v>102259.89000000001</v>
      </c>
      <c r="I38" s="13">
        <f t="shared" si="3"/>
        <v>121.89719271948609</v>
      </c>
    </row>
    <row r="39" spans="1:9" s="10" customFormat="1" ht="17.25" customHeight="1" x14ac:dyDescent="0.25">
      <c r="A39" s="7"/>
      <c r="B39" s="7">
        <v>20000000</v>
      </c>
      <c r="C39" s="8" t="s">
        <v>41</v>
      </c>
      <c r="D39" s="9">
        <v>579500</v>
      </c>
      <c r="E39" s="9">
        <v>635500</v>
      </c>
      <c r="F39" s="9">
        <v>506125</v>
      </c>
      <c r="G39" s="9">
        <v>724246.98</v>
      </c>
      <c r="H39" s="9">
        <f t="shared" si="2"/>
        <v>218121.97999999998</v>
      </c>
      <c r="I39" s="9">
        <f t="shared" si="3"/>
        <v>143.09646431217584</v>
      </c>
    </row>
    <row r="40" spans="1:9" s="10" customFormat="1" ht="16.5" x14ac:dyDescent="0.25">
      <c r="A40" s="7"/>
      <c r="B40" s="7">
        <v>21080000</v>
      </c>
      <c r="C40" s="8" t="s">
        <v>42</v>
      </c>
      <c r="D40" s="9">
        <v>4000</v>
      </c>
      <c r="E40" s="9">
        <v>45000</v>
      </c>
      <c r="F40" s="9">
        <v>45000</v>
      </c>
      <c r="G40" s="9">
        <v>53300</v>
      </c>
      <c r="H40" s="9">
        <f t="shared" si="2"/>
        <v>8300</v>
      </c>
      <c r="I40" s="9">
        <f t="shared" si="3"/>
        <v>118.44444444444444</v>
      </c>
    </row>
    <row r="41" spans="1:9" s="4" customFormat="1" ht="15.75" customHeight="1" x14ac:dyDescent="0.25">
      <c r="A41" s="11"/>
      <c r="B41" s="11">
        <v>21081100</v>
      </c>
      <c r="C41" s="12" t="s">
        <v>43</v>
      </c>
      <c r="D41" s="13">
        <v>0</v>
      </c>
      <c r="E41" s="13">
        <v>30000</v>
      </c>
      <c r="F41" s="13">
        <v>30000</v>
      </c>
      <c r="G41" s="13">
        <v>32000</v>
      </c>
      <c r="H41" s="13">
        <f t="shared" si="2"/>
        <v>2000</v>
      </c>
      <c r="I41" s="13">
        <f t="shared" si="3"/>
        <v>106.66666666666667</v>
      </c>
    </row>
    <row r="42" spans="1:9" s="4" customFormat="1" ht="67.5" customHeight="1" x14ac:dyDescent="0.25">
      <c r="A42" s="11"/>
      <c r="B42" s="11">
        <v>21081500</v>
      </c>
      <c r="C42" s="12" t="s">
        <v>44</v>
      </c>
      <c r="D42" s="13">
        <v>4000</v>
      </c>
      <c r="E42" s="13">
        <v>15000</v>
      </c>
      <c r="F42" s="13">
        <v>15000</v>
      </c>
      <c r="G42" s="13">
        <v>21300</v>
      </c>
      <c r="H42" s="13">
        <f t="shared" si="2"/>
        <v>6300</v>
      </c>
      <c r="I42" s="13">
        <f t="shared" si="3"/>
        <v>142</v>
      </c>
    </row>
    <row r="43" spans="1:9" s="10" customFormat="1" ht="18" customHeight="1" x14ac:dyDescent="0.25">
      <c r="A43" s="7"/>
      <c r="B43" s="7">
        <v>22010000</v>
      </c>
      <c r="C43" s="8" t="s">
        <v>45</v>
      </c>
      <c r="D43" s="9">
        <v>435000</v>
      </c>
      <c r="E43" s="9">
        <v>435000</v>
      </c>
      <c r="F43" s="9">
        <v>318000</v>
      </c>
      <c r="G43" s="9">
        <v>514640.04000000004</v>
      </c>
      <c r="H43" s="9">
        <f t="shared" si="2"/>
        <v>196640.04000000004</v>
      </c>
      <c r="I43" s="9">
        <f t="shared" si="3"/>
        <v>161.83649056603775</v>
      </c>
    </row>
    <row r="44" spans="1:9" s="4" customFormat="1" ht="48.75" customHeight="1" x14ac:dyDescent="0.25">
      <c r="A44" s="11"/>
      <c r="B44" s="11">
        <v>22010300</v>
      </c>
      <c r="C44" s="12" t="s">
        <v>46</v>
      </c>
      <c r="D44" s="13">
        <v>20000</v>
      </c>
      <c r="E44" s="13">
        <v>20000</v>
      </c>
      <c r="F44" s="13">
        <v>14000</v>
      </c>
      <c r="G44" s="13">
        <v>2730</v>
      </c>
      <c r="H44" s="13">
        <f t="shared" si="2"/>
        <v>-11270</v>
      </c>
      <c r="I44" s="13">
        <f t="shared" si="3"/>
        <v>19.5</v>
      </c>
    </row>
    <row r="45" spans="1:9" s="4" customFormat="1" ht="20.25" customHeight="1" x14ac:dyDescent="0.25">
      <c r="A45" s="11"/>
      <c r="B45" s="11">
        <v>22012500</v>
      </c>
      <c r="C45" s="12" t="s">
        <v>47</v>
      </c>
      <c r="D45" s="13">
        <v>200000</v>
      </c>
      <c r="E45" s="13">
        <v>200000</v>
      </c>
      <c r="F45" s="13">
        <v>140000</v>
      </c>
      <c r="G45" s="13">
        <v>177910.04</v>
      </c>
      <c r="H45" s="13">
        <f t="shared" si="2"/>
        <v>37910.040000000008</v>
      </c>
      <c r="I45" s="13">
        <f t="shared" si="3"/>
        <v>127.07859999999999</v>
      </c>
    </row>
    <row r="46" spans="1:9" s="4" customFormat="1" ht="30.75" customHeight="1" x14ac:dyDescent="0.25">
      <c r="A46" s="11"/>
      <c r="B46" s="11">
        <v>22012600</v>
      </c>
      <c r="C46" s="12" t="s">
        <v>48</v>
      </c>
      <c r="D46" s="13">
        <v>200000</v>
      </c>
      <c r="E46" s="13">
        <v>200000</v>
      </c>
      <c r="F46" s="13">
        <v>149000</v>
      </c>
      <c r="G46" s="13">
        <v>327940</v>
      </c>
      <c r="H46" s="13">
        <f t="shared" si="2"/>
        <v>178940</v>
      </c>
      <c r="I46" s="13">
        <f t="shared" si="3"/>
        <v>220.09395973154363</v>
      </c>
    </row>
    <row r="47" spans="1:9" s="4" customFormat="1" ht="65.25" customHeight="1" x14ac:dyDescent="0.25">
      <c r="A47" s="11"/>
      <c r="B47" s="11">
        <v>22012900</v>
      </c>
      <c r="C47" s="12" t="s">
        <v>49</v>
      </c>
      <c r="D47" s="13">
        <v>15000</v>
      </c>
      <c r="E47" s="13">
        <v>15000</v>
      </c>
      <c r="F47" s="13">
        <v>15000</v>
      </c>
      <c r="G47" s="13">
        <v>6060</v>
      </c>
      <c r="H47" s="13">
        <f t="shared" si="2"/>
        <v>-8940</v>
      </c>
      <c r="I47" s="13">
        <f t="shared" si="3"/>
        <v>40.400000000000006</v>
      </c>
    </row>
    <row r="48" spans="1:9" s="10" customFormat="1" ht="35.25" customHeight="1" x14ac:dyDescent="0.25">
      <c r="A48" s="7"/>
      <c r="B48" s="7">
        <v>22080000</v>
      </c>
      <c r="C48" s="8" t="s">
        <v>50</v>
      </c>
      <c r="D48" s="9">
        <v>46000</v>
      </c>
      <c r="E48" s="9">
        <v>46000</v>
      </c>
      <c r="F48" s="9">
        <v>34000</v>
      </c>
      <c r="G48" s="9">
        <v>45671.08</v>
      </c>
      <c r="H48" s="9">
        <f t="shared" si="2"/>
        <v>11671.080000000002</v>
      </c>
      <c r="I48" s="9">
        <f t="shared" si="3"/>
        <v>134.32670588235294</v>
      </c>
    </row>
    <row r="49" spans="1:9" s="4" customFormat="1" ht="33.75" customHeight="1" x14ac:dyDescent="0.25">
      <c r="A49" s="11"/>
      <c r="B49" s="11">
        <v>22080400</v>
      </c>
      <c r="C49" s="12" t="s">
        <v>51</v>
      </c>
      <c r="D49" s="13">
        <v>46000</v>
      </c>
      <c r="E49" s="13">
        <v>46000</v>
      </c>
      <c r="F49" s="13">
        <v>34000</v>
      </c>
      <c r="G49" s="13">
        <v>45671.08</v>
      </c>
      <c r="H49" s="13">
        <f t="shared" si="2"/>
        <v>11671.080000000002</v>
      </c>
      <c r="I49" s="13">
        <f t="shared" si="3"/>
        <v>134.32670588235294</v>
      </c>
    </row>
    <row r="50" spans="1:9" s="10" customFormat="1" ht="21" customHeight="1" x14ac:dyDescent="0.25">
      <c r="A50" s="7"/>
      <c r="B50" s="7">
        <v>22090000</v>
      </c>
      <c r="C50" s="8" t="s">
        <v>52</v>
      </c>
      <c r="D50" s="9">
        <v>1500</v>
      </c>
      <c r="E50" s="9">
        <v>1500</v>
      </c>
      <c r="F50" s="9">
        <v>1125</v>
      </c>
      <c r="G50" s="9">
        <v>-2559.1000000000004</v>
      </c>
      <c r="H50" s="9">
        <f t="shared" si="2"/>
        <v>-3684.1000000000004</v>
      </c>
      <c r="I50" s="9">
        <f t="shared" si="3"/>
        <v>-227.47555555555562</v>
      </c>
    </row>
    <row r="51" spans="1:9" s="4" customFormat="1" ht="51" customHeight="1" x14ac:dyDescent="0.25">
      <c r="A51" s="11"/>
      <c r="B51" s="11">
        <v>22090100</v>
      </c>
      <c r="C51" s="12" t="s">
        <v>53</v>
      </c>
      <c r="D51" s="13">
        <v>1000</v>
      </c>
      <c r="E51" s="13">
        <v>1000</v>
      </c>
      <c r="F51" s="13">
        <v>800</v>
      </c>
      <c r="G51" s="13">
        <v>-2561.0300000000002</v>
      </c>
      <c r="H51" s="13">
        <f t="shared" si="2"/>
        <v>-3361.03</v>
      </c>
      <c r="I51" s="13">
        <f t="shared" si="3"/>
        <v>-320.12875000000003</v>
      </c>
    </row>
    <row r="52" spans="1:9" s="4" customFormat="1" ht="33" customHeight="1" x14ac:dyDescent="0.25">
      <c r="A52" s="11"/>
      <c r="B52" s="11">
        <v>22090400</v>
      </c>
      <c r="C52" s="12" t="s">
        <v>54</v>
      </c>
      <c r="D52" s="13">
        <v>500</v>
      </c>
      <c r="E52" s="13">
        <v>500</v>
      </c>
      <c r="F52" s="13">
        <v>325</v>
      </c>
      <c r="G52" s="13">
        <v>1.93</v>
      </c>
      <c r="H52" s="13">
        <f t="shared" si="2"/>
        <v>-323.07</v>
      </c>
      <c r="I52" s="13">
        <f t="shared" si="3"/>
        <v>0.5938461538461538</v>
      </c>
    </row>
    <row r="53" spans="1:9" s="10" customFormat="1" ht="15.75" customHeight="1" x14ac:dyDescent="0.25">
      <c r="A53" s="7"/>
      <c r="B53" s="7">
        <v>24000000</v>
      </c>
      <c r="C53" s="8" t="s">
        <v>55</v>
      </c>
      <c r="D53" s="9">
        <v>93000</v>
      </c>
      <c r="E53" s="9">
        <v>108000</v>
      </c>
      <c r="F53" s="9">
        <v>108000</v>
      </c>
      <c r="G53" s="9">
        <v>113194.96</v>
      </c>
      <c r="H53" s="9">
        <f t="shared" si="2"/>
        <v>5194.9600000000064</v>
      </c>
      <c r="I53" s="9">
        <f t="shared" si="3"/>
        <v>104.81014814814816</v>
      </c>
    </row>
    <row r="54" spans="1:9" s="4" customFormat="1" ht="16.5" x14ac:dyDescent="0.25">
      <c r="A54" s="11"/>
      <c r="B54" s="11">
        <v>24060300</v>
      </c>
      <c r="C54" s="12" t="s">
        <v>42</v>
      </c>
      <c r="D54" s="13">
        <v>93000</v>
      </c>
      <c r="E54" s="13">
        <v>108000</v>
      </c>
      <c r="F54" s="13">
        <v>108000</v>
      </c>
      <c r="G54" s="13">
        <v>113194.96</v>
      </c>
      <c r="H54" s="13">
        <f t="shared" si="2"/>
        <v>5194.9600000000064</v>
      </c>
      <c r="I54" s="13">
        <f t="shared" si="3"/>
        <v>104.81014814814816</v>
      </c>
    </row>
    <row r="55" spans="1:9" s="10" customFormat="1" ht="16.5" x14ac:dyDescent="0.25">
      <c r="A55" s="7"/>
      <c r="B55" s="7">
        <v>40000000</v>
      </c>
      <c r="C55" s="8" t="s">
        <v>56</v>
      </c>
      <c r="D55" s="9">
        <v>26016800</v>
      </c>
      <c r="E55" s="9">
        <v>37914828.640000001</v>
      </c>
      <c r="F55" s="9">
        <v>28903632.16</v>
      </c>
      <c r="G55" s="9">
        <v>29436332.16</v>
      </c>
      <c r="H55" s="9">
        <f t="shared" si="2"/>
        <v>532700</v>
      </c>
      <c r="I55" s="9">
        <f t="shared" si="3"/>
        <v>101.8430209637708</v>
      </c>
    </row>
    <row r="56" spans="1:9" s="4" customFormat="1" ht="16.5" x14ac:dyDescent="0.25">
      <c r="A56" s="11"/>
      <c r="B56" s="11">
        <v>41020100</v>
      </c>
      <c r="C56" s="12" t="s">
        <v>57</v>
      </c>
      <c r="D56" s="13">
        <v>6890300</v>
      </c>
      <c r="E56" s="13">
        <v>6890300</v>
      </c>
      <c r="F56" s="13">
        <v>5167800</v>
      </c>
      <c r="G56" s="13">
        <v>5167800</v>
      </c>
      <c r="H56" s="13">
        <f t="shared" si="2"/>
        <v>0</v>
      </c>
      <c r="I56" s="13">
        <f t="shared" si="3"/>
        <v>100</v>
      </c>
    </row>
    <row r="57" spans="1:9" s="4" customFormat="1" ht="16.5" x14ac:dyDescent="0.25">
      <c r="A57" s="11"/>
      <c r="B57" s="11">
        <v>41033900</v>
      </c>
      <c r="C57" s="12" t="s">
        <v>58</v>
      </c>
      <c r="D57" s="13">
        <v>19126500</v>
      </c>
      <c r="E57" s="13">
        <v>28668100</v>
      </c>
      <c r="F57" s="13">
        <v>21511900</v>
      </c>
      <c r="G57" s="13">
        <v>21511900</v>
      </c>
      <c r="H57" s="13">
        <f t="shared" ref="H57:H63" si="4">G57-F57</f>
        <v>0</v>
      </c>
      <c r="I57" s="13">
        <f t="shared" ref="I57:I63" si="5">IF(F57=0,0,G57/F57*100)</f>
        <v>100</v>
      </c>
    </row>
    <row r="58" spans="1:9" s="4" customFormat="1" ht="31.5" customHeight="1" x14ac:dyDescent="0.25">
      <c r="A58" s="11"/>
      <c r="B58" s="11">
        <v>41035400</v>
      </c>
      <c r="C58" s="12" t="s">
        <v>59</v>
      </c>
      <c r="D58" s="13">
        <v>0</v>
      </c>
      <c r="E58" s="13">
        <v>63400</v>
      </c>
      <c r="F58" s="13">
        <v>44100</v>
      </c>
      <c r="G58" s="13">
        <v>44100</v>
      </c>
      <c r="H58" s="13">
        <f t="shared" si="4"/>
        <v>0</v>
      </c>
      <c r="I58" s="13">
        <f t="shared" si="5"/>
        <v>100</v>
      </c>
    </row>
    <row r="59" spans="1:9" s="4" customFormat="1" ht="53.25" customHeight="1" x14ac:dyDescent="0.25">
      <c r="A59" s="11"/>
      <c r="B59" s="11">
        <v>41036000</v>
      </c>
      <c r="C59" s="12" t="s">
        <v>60</v>
      </c>
      <c r="D59" s="13">
        <v>0</v>
      </c>
      <c r="E59" s="13">
        <v>507200</v>
      </c>
      <c r="F59" s="13">
        <v>507200</v>
      </c>
      <c r="G59" s="13">
        <v>507200</v>
      </c>
      <c r="H59" s="13">
        <f t="shared" si="4"/>
        <v>0</v>
      </c>
      <c r="I59" s="13">
        <f t="shared" si="5"/>
        <v>100</v>
      </c>
    </row>
    <row r="60" spans="1:9" s="4" customFormat="1" ht="36.75" customHeight="1" x14ac:dyDescent="0.25">
      <c r="A60" s="11"/>
      <c r="B60" s="11">
        <v>41036300</v>
      </c>
      <c r="C60" s="12" t="s">
        <v>61</v>
      </c>
      <c r="D60" s="13">
        <v>0</v>
      </c>
      <c r="E60" s="13">
        <v>1634900</v>
      </c>
      <c r="F60" s="13">
        <v>1634900</v>
      </c>
      <c r="G60" s="13">
        <v>2167600</v>
      </c>
      <c r="H60" s="13">
        <f t="shared" si="4"/>
        <v>532700</v>
      </c>
      <c r="I60" s="13">
        <f t="shared" si="5"/>
        <v>132.58303260138234</v>
      </c>
    </row>
    <row r="61" spans="1:9" s="4" customFormat="1" ht="69" customHeight="1" x14ac:dyDescent="0.25">
      <c r="A61" s="11"/>
      <c r="B61" s="11">
        <v>41059300</v>
      </c>
      <c r="C61" s="12" t="s">
        <v>66</v>
      </c>
      <c r="D61" s="13">
        <v>0</v>
      </c>
      <c r="E61" s="13">
        <v>150928.64000000001</v>
      </c>
      <c r="F61" s="13">
        <v>37732.160000000003</v>
      </c>
      <c r="G61" s="13">
        <v>37732.160000000003</v>
      </c>
      <c r="H61" s="13">
        <f t="shared" si="4"/>
        <v>0</v>
      </c>
      <c r="I61" s="13">
        <f t="shared" si="5"/>
        <v>100</v>
      </c>
    </row>
    <row r="62" spans="1:9" s="4" customFormat="1" ht="16.5" x14ac:dyDescent="0.25">
      <c r="A62" s="18" t="s">
        <v>62</v>
      </c>
      <c r="B62" s="19"/>
      <c r="C62" s="19"/>
      <c r="D62" s="14">
        <v>75200000</v>
      </c>
      <c r="E62" s="14">
        <v>84535000</v>
      </c>
      <c r="F62" s="14">
        <v>64123850</v>
      </c>
      <c r="G62" s="14">
        <v>70009709.720000014</v>
      </c>
      <c r="H62" s="14">
        <f t="shared" si="4"/>
        <v>5885859.7200000137</v>
      </c>
      <c r="I62" s="14">
        <f t="shared" si="5"/>
        <v>109.1788932199174</v>
      </c>
    </row>
    <row r="63" spans="1:9" s="4" customFormat="1" ht="16.5" x14ac:dyDescent="0.25">
      <c r="A63" s="18" t="s">
        <v>63</v>
      </c>
      <c r="B63" s="19"/>
      <c r="C63" s="19"/>
      <c r="D63" s="14">
        <v>101216800</v>
      </c>
      <c r="E63" s="14">
        <v>122449828.64</v>
      </c>
      <c r="F63" s="14">
        <v>93027482.159999996</v>
      </c>
      <c r="G63" s="14">
        <v>99446041.88000001</v>
      </c>
      <c r="H63" s="14">
        <f t="shared" si="4"/>
        <v>6418559.7200000137</v>
      </c>
      <c r="I63" s="14">
        <f t="shared" si="5"/>
        <v>106.89963822621856</v>
      </c>
    </row>
    <row r="64" spans="1:9" s="15" customFormat="1" ht="17.25" x14ac:dyDescent="0.3"/>
    <row r="65" spans="2:4" s="15" customFormat="1" ht="17.25" x14ac:dyDescent="0.3">
      <c r="B65" s="16"/>
      <c r="C65" s="16"/>
    </row>
    <row r="66" spans="2:4" ht="16.5" x14ac:dyDescent="0.25">
      <c r="C66" s="4" t="s">
        <v>68</v>
      </c>
      <c r="D66" s="10" t="s">
        <v>67</v>
      </c>
    </row>
  </sheetData>
  <mergeCells count="10">
    <mergeCell ref="B65:C65"/>
    <mergeCell ref="G1:I1"/>
    <mergeCell ref="A62:C62"/>
    <mergeCell ref="A63:C63"/>
    <mergeCell ref="A2:L2"/>
    <mergeCell ref="A4:L4"/>
    <mergeCell ref="A6:A7"/>
    <mergeCell ref="B6:B7"/>
    <mergeCell ref="C6:C7"/>
    <mergeCell ref="D6:I6"/>
  </mergeCells>
  <pageMargins left="1.1811023622047245" right="0.19685039370078741" top="0.39370078740157483" bottom="0.39370078740157483" header="0" footer="0"/>
  <pageSetup paperSize="9" scale="5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Finvid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Sviatoslav</cp:lastModifiedBy>
  <cp:lastPrinted>2025-11-21T08:25:00Z</cp:lastPrinted>
  <dcterms:created xsi:type="dcterms:W3CDTF">2025-10-20T12:02:31Z</dcterms:created>
  <dcterms:modified xsi:type="dcterms:W3CDTF">2025-11-21T08:25:33Z</dcterms:modified>
</cp:coreProperties>
</file>