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72 сесія\Перевірені рішення\1 питання\"/>
    </mc:Choice>
  </mc:AlternateContent>
  <bookViews>
    <workbookView xWindow="480" yWindow="135" windowWidth="20730" windowHeight="11760"/>
  </bookViews>
  <sheets>
    <sheet name="Лист1" sheetId="1" r:id="rId1"/>
  </sheets>
  <definedNames>
    <definedName name="_xlnm.Print_Titles" localSheetId="0">Лист1!$A:$C</definedName>
  </definedNames>
  <calcPr calcId="162913"/>
</workbook>
</file>

<file path=xl/calcChain.xml><?xml version="1.0" encoding="utf-8"?>
<calcChain xmlns="http://schemas.openxmlformats.org/spreadsheetml/2006/main">
  <c r="H27" i="1" l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</calcChain>
</file>

<file path=xl/sharedStrings.xml><?xml version="1.0" encoding="utf-8"?>
<sst xmlns="http://schemas.openxmlformats.org/spreadsheetml/2006/main" count="34" uniqueCount="34">
  <si>
    <t>грн.</t>
  </si>
  <si>
    <t>ККД</t>
  </si>
  <si>
    <t>Доходи</t>
  </si>
  <si>
    <t>1351400000 - Бюджет отг с. Тростянець</t>
  </si>
  <si>
    <t>Факт</t>
  </si>
  <si>
    <t>+/-</t>
  </si>
  <si>
    <t>% викон.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</si>
  <si>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</si>
  <si>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</si>
  <si>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</si>
  <si>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</si>
  <si>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</si>
  <si>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</si>
  <si>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</si>
  <si>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</si>
  <si>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</si>
  <si>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Благодійні внески, гранти та дарунки</t>
  </si>
  <si>
    <t>Доходи від операцій з капіталом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</si>
  <si>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</si>
  <si>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</si>
  <si>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Офіційні трансферти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</si>
  <si>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</si>
  <si>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</si>
  <si>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Інші субвенції з місцевого бюджету</t>
  </si>
  <si>
    <t>Всього без урахування трансферт</t>
  </si>
  <si>
    <t>Всього</t>
  </si>
  <si>
    <t>Аналіз виконання дохідної частини бюджету</t>
  </si>
  <si>
    <t>Спеціальний фонд</t>
  </si>
  <si>
    <t>за 2025 рік</t>
  </si>
  <si>
    <t>Початковий річний план</t>
  </si>
  <si>
    <t>Уточнений річний план</t>
  </si>
  <si>
    <t>Секретар  ради</t>
  </si>
  <si>
    <t>Олександр Терещук</t>
  </si>
  <si>
    <t>Додаток 2 до рішення сесії сільської ради від 19.02.2026 № 4384 "Про затвердження звіту про виконання сільського бюджету Тростянецької сільської ради за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</si>
</sst>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0" borderId="1" xfId="0" applyNumberFormat="1" applyFont="1" applyBorder="1"/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0" xfId="0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E1" sqref="E1:H1"/>
    </sheetView>
  </sheetViews>
  <sheetFormatPr defaultRowHeight="12.75" x14ac:dyDescent="0.2"/>
  <cols>
    <col min="1" max="1" width="0.140625" customWidth="1"/>
    <col min="3" max="3" width="43.140625" customWidth="1"/>
    <col min="4" max="5" width="13.85546875" customWidth="1"/>
    <col min="6" max="6" width="11.42578125" bestFit="1" customWidth="1"/>
    <col min="7" max="7" width="10.42578125" bestFit="1" customWidth="1"/>
    <col min="9" max="9" width="0.140625" customWidth="1"/>
    <col min="10" max="11" width="9.140625" hidden="1" customWidth="1"/>
  </cols>
  <sheetData>
    <row r="1" spans="1:11" ht="80.849999999999994" customHeight="1" x14ac:dyDescent="0.2">
      <c r="E1" s="27" t="s">
        <v>33</v>
      </c>
      <c r="F1" s="27"/>
      <c r="G1" s="27"/>
      <c r="H1" s="27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3.25" x14ac:dyDescent="0.35">
      <c r="A3" s="21" t="s">
        <v>26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15.75" x14ac:dyDescent="0.25">
      <c r="A4" s="7"/>
      <c r="B4" s="7"/>
      <c r="C4" s="7"/>
      <c r="D4" s="7"/>
      <c r="E4" s="18" t="s">
        <v>27</v>
      </c>
      <c r="F4" s="18"/>
      <c r="G4" s="7"/>
      <c r="H4" s="7"/>
      <c r="I4" s="7"/>
      <c r="J4" s="7"/>
      <c r="K4" s="7"/>
    </row>
    <row r="5" spans="1:11" ht="15.75" x14ac:dyDescent="0.25">
      <c r="A5" s="18" t="s">
        <v>28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x14ac:dyDescent="0.2">
      <c r="F6" t="s">
        <v>0</v>
      </c>
    </row>
    <row r="7" spans="1:11" x14ac:dyDescent="0.2">
      <c r="A7" s="23"/>
      <c r="B7" s="24" t="s">
        <v>1</v>
      </c>
      <c r="C7" s="24" t="s">
        <v>2</v>
      </c>
      <c r="D7" s="26" t="s">
        <v>3</v>
      </c>
      <c r="E7" s="25"/>
      <c r="F7" s="25"/>
      <c r="G7" s="25"/>
      <c r="H7" s="25"/>
    </row>
    <row r="8" spans="1:11" ht="28.5" customHeight="1" x14ac:dyDescent="0.2">
      <c r="A8" s="23"/>
      <c r="B8" s="25"/>
      <c r="C8" s="25"/>
      <c r="D8" s="2" t="s">
        <v>29</v>
      </c>
      <c r="E8" s="2" t="s">
        <v>30</v>
      </c>
      <c r="F8" s="3" t="s">
        <v>4</v>
      </c>
      <c r="G8" s="3" t="s">
        <v>5</v>
      </c>
      <c r="H8" s="3" t="s">
        <v>6</v>
      </c>
    </row>
    <row r="9" spans="1:11" x14ac:dyDescent="0.2">
      <c r="A9" s="4"/>
      <c r="B9" s="8">
        <v>19010000</v>
      </c>
      <c r="C9" s="11" t="s">
        <v>7</v>
      </c>
      <c r="D9" s="9">
        <v>11000</v>
      </c>
      <c r="E9" s="9">
        <v>11000</v>
      </c>
      <c r="F9" s="9">
        <v>17392.400000000001</v>
      </c>
      <c r="G9" s="9">
        <f t="shared" ref="G9:G27" si="0">F9-E9</f>
        <v>6392.4000000000015</v>
      </c>
      <c r="H9" s="9">
        <f t="shared" ref="H9:H27" si="1">IF(E9=0,0,F9/E9*100)</f>
        <v>158.11272727272728</v>
      </c>
    </row>
    <row r="10" spans="1:11" ht="60.75" customHeight="1" x14ac:dyDescent="0.2">
      <c r="A10" s="4"/>
      <c r="B10" s="4">
        <v>19010100</v>
      </c>
      <c r="C10" s="12" t="s">
        <v>8</v>
      </c>
      <c r="D10" s="5">
        <v>3000</v>
      </c>
      <c r="E10" s="5">
        <v>3000</v>
      </c>
      <c r="F10" s="5">
        <v>4835.82</v>
      </c>
      <c r="G10" s="5">
        <f t="shared" si="0"/>
        <v>1835.8199999999997</v>
      </c>
      <c r="H10" s="5">
        <f t="shared" si="1"/>
        <v>161.19399999999999</v>
      </c>
    </row>
    <row r="11" spans="1:11" ht="30.2" customHeight="1" x14ac:dyDescent="0.2">
      <c r="A11" s="4"/>
      <c r="B11" s="4">
        <v>19010200</v>
      </c>
      <c r="C11" s="12" t="s">
        <v>9</v>
      </c>
      <c r="D11" s="5">
        <v>8000</v>
      </c>
      <c r="E11" s="5">
        <v>8000</v>
      </c>
      <c r="F11" s="5">
        <v>12556.58</v>
      </c>
      <c r="G11" s="5">
        <f t="shared" si="0"/>
        <v>4556.58</v>
      </c>
      <c r="H11" s="5">
        <f t="shared" si="1"/>
        <v>156.95725000000002</v>
      </c>
    </row>
    <row r="12" spans="1:11" s="10" customFormat="1" x14ac:dyDescent="0.2">
      <c r="A12" s="8"/>
      <c r="B12" s="8">
        <v>24060000</v>
      </c>
      <c r="C12" s="11" t="s">
        <v>10</v>
      </c>
      <c r="D12" s="9">
        <v>11000</v>
      </c>
      <c r="E12" s="9">
        <v>11000</v>
      </c>
      <c r="F12" s="9">
        <v>42204.21</v>
      </c>
      <c r="G12" s="9">
        <f t="shared" si="0"/>
        <v>31204.21</v>
      </c>
      <c r="H12" s="9">
        <f t="shared" si="1"/>
        <v>383.67463636363635</v>
      </c>
    </row>
    <row r="13" spans="1:11" ht="47.25" customHeight="1" x14ac:dyDescent="0.2">
      <c r="A13" s="4"/>
      <c r="B13" s="4">
        <v>24062100</v>
      </c>
      <c r="C13" s="12" t="s">
        <v>11</v>
      </c>
      <c r="D13" s="5">
        <v>11000</v>
      </c>
      <c r="E13" s="5">
        <v>11000</v>
      </c>
      <c r="F13" s="5">
        <v>42204.21</v>
      </c>
      <c r="G13" s="5">
        <f t="shared" si="0"/>
        <v>31204.21</v>
      </c>
      <c r="H13" s="5">
        <f t="shared" si="1"/>
        <v>383.67463636363635</v>
      </c>
    </row>
    <row r="14" spans="1:11" s="10" customFormat="1" ht="19.5" customHeight="1" x14ac:dyDescent="0.2">
      <c r="A14" s="8"/>
      <c r="B14" s="8">
        <v>25000000</v>
      </c>
      <c r="C14" s="11" t="s">
        <v>12</v>
      </c>
      <c r="D14" s="9">
        <v>932280</v>
      </c>
      <c r="E14" s="9">
        <v>932280</v>
      </c>
      <c r="F14" s="9">
        <v>3727037.67</v>
      </c>
      <c r="G14" s="9">
        <f t="shared" si="0"/>
        <v>2794757.67</v>
      </c>
      <c r="H14" s="9">
        <f t="shared" si="1"/>
        <v>399.77664113785556</v>
      </c>
    </row>
    <row r="15" spans="1:11" ht="30.2" customHeight="1" x14ac:dyDescent="0.2">
      <c r="A15" s="4"/>
      <c r="B15" s="4">
        <v>25010100</v>
      </c>
      <c r="C15" s="12" t="s">
        <v>13</v>
      </c>
      <c r="D15" s="5">
        <v>932280</v>
      </c>
      <c r="E15" s="5">
        <v>932280</v>
      </c>
      <c r="F15" s="5">
        <v>576245.68000000005</v>
      </c>
      <c r="G15" s="5">
        <f t="shared" si="0"/>
        <v>-356034.31999999995</v>
      </c>
      <c r="H15" s="5">
        <f t="shared" si="1"/>
        <v>61.810365984468199</v>
      </c>
    </row>
    <row r="16" spans="1:11" ht="41.25" customHeight="1" x14ac:dyDescent="0.2">
      <c r="A16" s="4"/>
      <c r="B16" s="4">
        <v>25010300</v>
      </c>
      <c r="C16" s="12" t="s">
        <v>14</v>
      </c>
      <c r="D16" s="5">
        <v>0</v>
      </c>
      <c r="E16" s="5">
        <v>0</v>
      </c>
      <c r="F16" s="5">
        <v>48686.879999999997</v>
      </c>
      <c r="G16" s="5">
        <f t="shared" si="0"/>
        <v>48686.879999999997</v>
      </c>
      <c r="H16" s="5">
        <f t="shared" si="1"/>
        <v>0</v>
      </c>
    </row>
    <row r="17" spans="1:8" ht="36.75" customHeight="1" x14ac:dyDescent="0.2">
      <c r="A17" s="4"/>
      <c r="B17" s="4">
        <v>25010400</v>
      </c>
      <c r="C17" s="12" t="s">
        <v>15</v>
      </c>
      <c r="D17" s="5">
        <v>0</v>
      </c>
      <c r="E17" s="5">
        <v>0</v>
      </c>
      <c r="F17" s="5">
        <v>11843.8</v>
      </c>
      <c r="G17" s="5">
        <f t="shared" si="0"/>
        <v>11843.8</v>
      </c>
      <c r="H17" s="5">
        <f t="shared" si="1"/>
        <v>0</v>
      </c>
    </row>
    <row r="18" spans="1:8" ht="18.75" customHeight="1" x14ac:dyDescent="0.2">
      <c r="A18" s="4"/>
      <c r="B18" s="4">
        <v>25020100</v>
      </c>
      <c r="C18" s="12" t="s">
        <v>16</v>
      </c>
      <c r="D18" s="5">
        <v>0</v>
      </c>
      <c r="E18" s="5">
        <v>0</v>
      </c>
      <c r="F18" s="5">
        <v>3090261.31</v>
      </c>
      <c r="G18" s="5">
        <f t="shared" si="0"/>
        <v>3090261.31</v>
      </c>
      <c r="H18" s="5">
        <f t="shared" si="1"/>
        <v>0</v>
      </c>
    </row>
    <row r="19" spans="1:8" s="10" customFormat="1" ht="15" customHeight="1" x14ac:dyDescent="0.2">
      <c r="A19" s="8"/>
      <c r="B19" s="8">
        <v>30000000</v>
      </c>
      <c r="C19" s="11" t="s">
        <v>17</v>
      </c>
      <c r="D19" s="9">
        <v>0</v>
      </c>
      <c r="E19" s="9">
        <v>9558600</v>
      </c>
      <c r="F19" s="9">
        <v>11723617.76</v>
      </c>
      <c r="G19" s="9">
        <f t="shared" si="0"/>
        <v>2165017.7599999998</v>
      </c>
      <c r="H19" s="9">
        <f t="shared" si="1"/>
        <v>122.64994622643484</v>
      </c>
    </row>
    <row r="20" spans="1:8" ht="38.25" customHeight="1" x14ac:dyDescent="0.2">
      <c r="A20" s="4"/>
      <c r="B20" s="4">
        <v>31030000</v>
      </c>
      <c r="C20" s="12" t="s">
        <v>18</v>
      </c>
      <c r="D20" s="5">
        <v>0</v>
      </c>
      <c r="E20" s="5">
        <v>346600</v>
      </c>
      <c r="F20" s="5">
        <v>346600</v>
      </c>
      <c r="G20" s="5">
        <f t="shared" si="0"/>
        <v>0</v>
      </c>
      <c r="H20" s="5">
        <f t="shared" si="1"/>
        <v>100</v>
      </c>
    </row>
    <row r="21" spans="1:8" ht="62.45" customHeight="1" x14ac:dyDescent="0.2">
      <c r="A21" s="4"/>
      <c r="B21" s="4">
        <v>33010100</v>
      </c>
      <c r="C21" s="12" t="s">
        <v>19</v>
      </c>
      <c r="D21" s="5">
        <v>0</v>
      </c>
      <c r="E21" s="5">
        <v>9212000</v>
      </c>
      <c r="F21" s="5">
        <v>11377017.76</v>
      </c>
      <c r="G21" s="5">
        <f t="shared" si="0"/>
        <v>2165017.7599999998</v>
      </c>
      <c r="H21" s="5">
        <f t="shared" si="1"/>
        <v>123.50214676508901</v>
      </c>
    </row>
    <row r="22" spans="1:8" s="10" customFormat="1" x14ac:dyDescent="0.2">
      <c r="A22" s="8"/>
      <c r="B22" s="8">
        <v>40000000</v>
      </c>
      <c r="C22" s="11" t="s">
        <v>20</v>
      </c>
      <c r="D22" s="9">
        <v>0</v>
      </c>
      <c r="E22" s="9">
        <v>1082200</v>
      </c>
      <c r="F22" s="9">
        <v>1082200</v>
      </c>
      <c r="G22" s="9">
        <f t="shared" si="0"/>
        <v>0</v>
      </c>
      <c r="H22" s="9">
        <f t="shared" si="1"/>
        <v>100</v>
      </c>
    </row>
    <row r="23" spans="1:8" s="16" customFormat="1" ht="25.5" x14ac:dyDescent="0.2">
      <c r="A23" s="13"/>
      <c r="B23" s="13">
        <v>41033900</v>
      </c>
      <c r="C23" s="14" t="s">
        <v>21</v>
      </c>
      <c r="D23" s="15">
        <v>0</v>
      </c>
      <c r="E23" s="15">
        <v>242200</v>
      </c>
      <c r="F23" s="15">
        <v>242200</v>
      </c>
      <c r="G23" s="15">
        <f t="shared" si="0"/>
        <v>0</v>
      </c>
      <c r="H23" s="15">
        <f t="shared" si="1"/>
        <v>100</v>
      </c>
    </row>
    <row r="24" spans="1:8" ht="42" customHeight="1" x14ac:dyDescent="0.2">
      <c r="A24" s="4"/>
      <c r="B24" s="4">
        <v>41035400</v>
      </c>
      <c r="C24" s="12" t="s">
        <v>22</v>
      </c>
      <c r="D24" s="5">
        <v>0</v>
      </c>
      <c r="E24" s="5">
        <v>40000</v>
      </c>
      <c r="F24" s="5">
        <v>40000</v>
      </c>
      <c r="G24" s="5">
        <f t="shared" si="0"/>
        <v>0</v>
      </c>
      <c r="H24" s="5">
        <f t="shared" si="1"/>
        <v>100</v>
      </c>
    </row>
    <row r="25" spans="1:8" ht="18" customHeight="1" x14ac:dyDescent="0.2">
      <c r="A25" s="4"/>
      <c r="B25" s="4">
        <v>41053900</v>
      </c>
      <c r="C25" s="12" t="s">
        <v>23</v>
      </c>
      <c r="D25" s="5">
        <v>0</v>
      </c>
      <c r="E25" s="5">
        <v>800000</v>
      </c>
      <c r="F25" s="5">
        <v>800000</v>
      </c>
      <c r="G25" s="5">
        <f t="shared" si="0"/>
        <v>0</v>
      </c>
      <c r="H25" s="5">
        <f t="shared" si="1"/>
        <v>100</v>
      </c>
    </row>
    <row r="26" spans="1:8" x14ac:dyDescent="0.2">
      <c r="A26" s="19" t="s">
        <v>24</v>
      </c>
      <c r="B26" s="20"/>
      <c r="C26" s="20"/>
      <c r="D26" s="6">
        <v>954280</v>
      </c>
      <c r="E26" s="6">
        <v>10512880</v>
      </c>
      <c r="F26" s="6">
        <v>15510252.039999999</v>
      </c>
      <c r="G26" s="6">
        <f t="shared" si="0"/>
        <v>4997372.0399999991</v>
      </c>
      <c r="H26" s="6">
        <f t="shared" si="1"/>
        <v>147.53570895891514</v>
      </c>
    </row>
    <row r="27" spans="1:8" x14ac:dyDescent="0.2">
      <c r="A27" s="19" t="s">
        <v>25</v>
      </c>
      <c r="B27" s="20"/>
      <c r="C27" s="20"/>
      <c r="D27" s="6">
        <v>954280</v>
      </c>
      <c r="E27" s="6">
        <v>11595080</v>
      </c>
      <c r="F27" s="6">
        <v>16592452.039999999</v>
      </c>
      <c r="G27" s="6">
        <f t="shared" si="0"/>
        <v>4997372.0399999991</v>
      </c>
      <c r="H27" s="6">
        <f t="shared" si="1"/>
        <v>143.09907340009727</v>
      </c>
    </row>
    <row r="29" spans="1:8" ht="15.75" x14ac:dyDescent="0.25">
      <c r="C29" s="17" t="s">
        <v>31</v>
      </c>
      <c r="D29" s="17"/>
      <c r="E29" s="17" t="s">
        <v>32</v>
      </c>
      <c r="F29" s="17"/>
    </row>
  </sheetData>
  <mergeCells count="10">
    <mergeCell ref="E4:F4"/>
    <mergeCell ref="A26:C26"/>
    <mergeCell ref="A27:C27"/>
    <mergeCell ref="A3:K3"/>
    <mergeCell ref="A5:K5"/>
    <mergeCell ref="A7:A8"/>
    <mergeCell ref="B7:B8"/>
    <mergeCell ref="C7:C8"/>
    <mergeCell ref="D7:H7"/>
    <mergeCell ref="E1:H1"/>
  </mergeCells>
  <pageMargins left="1.1811023622047245" right="0.39370078740157483" top="0.59055118110236227" bottom="0.39370078740157483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2026-02-19T16:17:46Z</cp:lastPrinted>
  <dcterms:created xsi:type="dcterms:W3CDTF">2026-02-06T14:52:56Z</dcterms:created>
  <dcterms:modified xsi:type="dcterms:W3CDTF">2026-02-19T16:18:11Z</dcterms:modified>
</cp:coreProperties>
</file>