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0730" windowHeight="117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</calcChain>
</file>

<file path=xl/sharedStrings.xml><?xml version="1.0" encoding="utf-8"?>
<sst xmlns="http://schemas.openxmlformats.org/spreadsheetml/2006/main" count="112" uniqueCount="84">
  <si>
    <t>Код</t>
  </si>
  <si>
    <t>Показник</t>
  </si>
  <si>
    <t>Затверджений план на рік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</si>
  <si>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</si>
  <si>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</si>
  <si>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</si>
  <si>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Залишки асигнувань на вказаний період</t>
  </si>
  <si>
    <t>% виконання на вказаний період (гр8/гр5*100)</t>
  </si>
  <si>
    <t>(грн)</t>
  </si>
  <si>
    <t>Інші кошти спеціального фонду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</si>
  <si>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</si>
  <si>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</si>
  <si>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</si>
  <si>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</si>
  <si>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</si>
  <si>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</si>
  <si>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</si>
  <si>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</si>
  <si>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2113</t>
  </si>
  <si>
    <t>Первинна медична допомога населенню, що надається амбулаторно-поліклінічними закладами (відділеннями)</t>
  </si>
  <si>
    <t>3210</t>
  </si>
  <si>
    <t>Капітальні трансферти підприємствам (установам, організаціям)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</si>
  <si>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</si>
  <si>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</si>
  <si>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</si>
  <si>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</si>
  <si>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</si>
  <si>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</si>
  <si>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6091</t>
  </si>
  <si>
    <t>Будівництво об`єктів житлово-комунального господарства</t>
  </si>
  <si>
    <t>3122</t>
  </si>
  <si>
    <t>Капітальне будівництво (придбання) інших об`єктів</t>
  </si>
  <si>
    <t>7350</t>
  </si>
  <si>
    <t>Розроблення схем планування та забудови територій (містобудівної документації)</t>
  </si>
  <si>
    <t>2281</t>
  </si>
  <si>
    <t>Дослідження і розробки, окремі заходи розвитку по реалізації державних (регіональних) програм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</si>
  <si>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</si>
  <si>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</si>
  <si>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</si>
  <si>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</si>
  <si>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8340</t>
  </si>
  <si>
    <t>Природоохоронні заходи за рахунок цільових фондів</t>
  </si>
  <si>
    <t>2240</t>
  </si>
  <si>
    <t>Оплата послуг (крім комунальних)</t>
  </si>
  <si>
    <t>06</t>
  </si>
  <si>
    <t>Орган з питань освіти і науки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</si>
  <si>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</si>
  <si>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</si>
  <si>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</si>
  <si>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</si>
  <si>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</si>
  <si>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</si>
  <si>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</si>
  <si>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</si>
  <si>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</si>
  <si>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</si>
  <si>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2230</t>
  </si>
  <si>
    <t>Продукти харчування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</si>
  <si>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</si>
  <si>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</si>
  <si>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</si>
  <si>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</si>
  <si>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</si>
  <si>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</si>
  <si>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2111</t>
  </si>
  <si>
    <t>Заробітна плата</t>
  </si>
  <si>
    <t>2120</t>
  </si>
  <si>
    <t>Нарахування на оплату праці</t>
  </si>
  <si>
    <t>37</t>
  </si>
  <si>
    <t>Орган з питань фінансів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</si>
  <si>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</si>
  <si>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</si>
  <si>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</si>
  <si>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</si>
  <si>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</si>
  <si>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</si>
  <si>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</si>
  <si>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</si>
  <si>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</si>
  <si>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</si>
  <si>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Аналіз виконання видатків сільського бюджету за 2025 рік</t>
  </si>
  <si>
    <t>Секретар ради</t>
  </si>
  <si>
    <t>Олександр Терещук</t>
  </si>
  <si>
    <t>Додаток 4 до рішення сесії сільської ради від 19.02.2026 № 4384 "Про затвердження звіту про виконання сільського бюджету Тростянецької сільської ради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</si>
</sst>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7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8" fillId="0" borderId="0" xfId="1" applyFont="1" applyAlignment="1">
      <alignment wrapText="1"/>
    </xf>
    <xf numFmtId="0" fontId="28" fillId="0" borderId="0" xfId="1" applyFont="1"/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B43" zoomScale="95" workbookViewId="0">
      <selection activeCell="E58" sqref="E58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1" spans="1:10" ht="60.75" customHeight="1" x14ac:dyDescent="0.2">
      <c r="G1" s="21" t="s">
        <v>83</v>
      </c>
      <c r="H1" s="22"/>
      <c r="I1" s="22"/>
    </row>
    <row r="2" spans="1:10" ht="18" x14ac:dyDescent="0.25">
      <c r="B2" s="19" t="s">
        <v>80</v>
      </c>
      <c r="C2" s="19"/>
      <c r="D2" s="19"/>
      <c r="E2" s="19"/>
      <c r="F2" s="19"/>
      <c r="G2" s="19"/>
      <c r="H2" s="19"/>
      <c r="I2" s="19"/>
    </row>
    <row r="3" spans="1:10" x14ac:dyDescent="0.2">
      <c r="B3" s="20" t="s">
        <v>9</v>
      </c>
      <c r="C3" s="20"/>
      <c r="D3" s="20"/>
      <c r="E3" s="20"/>
      <c r="F3" s="20"/>
      <c r="G3" s="20"/>
      <c r="H3" s="20"/>
      <c r="I3" s="20"/>
    </row>
    <row r="4" spans="1:10" x14ac:dyDescent="0.2">
      <c r="I4" s="2" t="s">
        <v>8</v>
      </c>
    </row>
    <row r="5" spans="1:10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1:10" x14ac:dyDescent="0.2">
      <c r="A6" s="12"/>
      <c r="B6" s="5">
        <v>1</v>
      </c>
      <c r="C6" s="5">
        <v>2</v>
      </c>
      <c r="D6" s="5">
        <v>3</v>
      </c>
      <c r="E6" s="5">
        <v>5</v>
      </c>
      <c r="F6" s="5">
        <v>6</v>
      </c>
      <c r="G6" s="5">
        <v>8</v>
      </c>
      <c r="H6" s="5">
        <v>11</v>
      </c>
      <c r="I6" s="5">
        <v>16</v>
      </c>
    </row>
    <row r="7" spans="1:10" ht="76.5" x14ac:dyDescent="0.2">
      <c r="A7" s="13">
        <v>1</v>
      </c>
      <c r="B7" s="14" t="s">
        <v>10</v>
      </c>
      <c r="C7" s="15" t="s">
        <v>11</v>
      </c>
      <c r="D7" s="16">
        <v>192000</v>
      </c>
      <c r="E7" s="16">
        <v>13879848</v>
      </c>
      <c r="F7" s="16">
        <v>7296026.0600000005</v>
      </c>
      <c r="G7" s="16">
        <v>7296026.0600000005</v>
      </c>
      <c r="H7" s="17">
        <f t="shared" ref="H7:H38" si="0">E7-F7</f>
        <v>6583821.9399999995</v>
      </c>
      <c r="I7" s="17">
        <f t="shared" ref="I7:I38" si="1">IF(E7=0,0,(G7/E7)*100)</f>
        <v>52.565604897114149</v>
      </c>
      <c r="J7" s="6"/>
    </row>
    <row r="8" spans="1:10" ht="63.75" x14ac:dyDescent="0.2">
      <c r="A8" s="13">
        <v>1</v>
      </c>
      <c r="B8" s="14" t="s">
        <v>12</v>
      </c>
      <c r="C8" s="15" t="s">
        <v>13</v>
      </c>
      <c r="D8" s="16">
        <v>0</v>
      </c>
      <c r="E8" s="16">
        <v>573600</v>
      </c>
      <c r="F8" s="16">
        <v>555754.26</v>
      </c>
      <c r="G8" s="16">
        <v>555754.26</v>
      </c>
      <c r="H8" s="17">
        <f t="shared" si="0"/>
        <v>17845.739999999991</v>
      </c>
      <c r="I8" s="17">
        <f t="shared" si="1"/>
        <v>96.888817991631811</v>
      </c>
      <c r="J8" s="6"/>
    </row>
    <row r="9" spans="1:10" ht="25.5" x14ac:dyDescent="0.2">
      <c r="A9" s="13">
        <v>0</v>
      </c>
      <c r="B9" s="14" t="s">
        <v>14</v>
      </c>
      <c r="C9" s="15" t="s">
        <v>15</v>
      </c>
      <c r="D9" s="16">
        <v>0</v>
      </c>
      <c r="E9" s="16">
        <v>252000</v>
      </c>
      <c r="F9" s="16">
        <v>235500</v>
      </c>
      <c r="G9" s="16">
        <v>235500</v>
      </c>
      <c r="H9" s="17">
        <f t="shared" si="0"/>
        <v>16500</v>
      </c>
      <c r="I9" s="17">
        <f t="shared" si="1"/>
        <v>93.452380952380949</v>
      </c>
      <c r="J9" s="6"/>
    </row>
    <row r="10" spans="1:10" x14ac:dyDescent="0.2">
      <c r="A10" s="13">
        <v>0</v>
      </c>
      <c r="B10" s="14" t="s">
        <v>16</v>
      </c>
      <c r="C10" s="15" t="s">
        <v>17</v>
      </c>
      <c r="D10" s="16">
        <v>0</v>
      </c>
      <c r="E10" s="16">
        <v>321600</v>
      </c>
      <c r="F10" s="16">
        <v>320254.26</v>
      </c>
      <c r="G10" s="16">
        <v>320254.26</v>
      </c>
      <c r="H10" s="17">
        <f t="shared" si="0"/>
        <v>1345.7399999999907</v>
      </c>
      <c r="I10" s="17">
        <f t="shared" si="1"/>
        <v>99.581548507462685</v>
      </c>
      <c r="J10" s="6"/>
    </row>
    <row r="11" spans="1:10" ht="38.25" x14ac:dyDescent="0.2">
      <c r="A11" s="13">
        <v>1</v>
      </c>
      <c r="B11" s="14" t="s">
        <v>18</v>
      </c>
      <c r="C11" s="15" t="s">
        <v>19</v>
      </c>
      <c r="D11" s="16">
        <v>0</v>
      </c>
      <c r="E11" s="16">
        <v>55000</v>
      </c>
      <c r="F11" s="16">
        <v>39992</v>
      </c>
      <c r="G11" s="16">
        <v>39992</v>
      </c>
      <c r="H11" s="17">
        <f t="shared" si="0"/>
        <v>15008</v>
      </c>
      <c r="I11" s="17">
        <f t="shared" si="1"/>
        <v>72.712727272727278</v>
      </c>
      <c r="J11" s="6"/>
    </row>
    <row r="12" spans="1:10" ht="25.5" x14ac:dyDescent="0.2">
      <c r="A12" s="13">
        <v>0</v>
      </c>
      <c r="B12" s="14" t="s">
        <v>20</v>
      </c>
      <c r="C12" s="15" t="s">
        <v>21</v>
      </c>
      <c r="D12" s="16">
        <v>0</v>
      </c>
      <c r="E12" s="16">
        <v>55000</v>
      </c>
      <c r="F12" s="16">
        <v>39992</v>
      </c>
      <c r="G12" s="16">
        <v>39992</v>
      </c>
      <c r="H12" s="17">
        <f t="shared" si="0"/>
        <v>15008</v>
      </c>
      <c r="I12" s="17">
        <f t="shared" si="1"/>
        <v>72.712727272727278</v>
      </c>
      <c r="J12" s="6"/>
    </row>
    <row r="13" spans="1:10" x14ac:dyDescent="0.2">
      <c r="A13" s="13">
        <v>1</v>
      </c>
      <c r="B13" s="14" t="s">
        <v>22</v>
      </c>
      <c r="C13" s="15" t="s">
        <v>23</v>
      </c>
      <c r="D13" s="16">
        <v>0</v>
      </c>
      <c r="E13" s="16">
        <v>20000</v>
      </c>
      <c r="F13" s="16">
        <v>20000</v>
      </c>
      <c r="G13" s="16">
        <v>20000</v>
      </c>
      <c r="H13" s="17">
        <f t="shared" si="0"/>
        <v>0</v>
      </c>
      <c r="I13" s="17">
        <f t="shared" si="1"/>
        <v>100</v>
      </c>
      <c r="J13" s="6"/>
    </row>
    <row r="14" spans="1:10" ht="25.5" x14ac:dyDescent="0.2">
      <c r="A14" s="13">
        <v>0</v>
      </c>
      <c r="B14" s="14" t="s">
        <v>14</v>
      </c>
      <c r="C14" s="15" t="s">
        <v>15</v>
      </c>
      <c r="D14" s="16">
        <v>0</v>
      </c>
      <c r="E14" s="16">
        <v>20000</v>
      </c>
      <c r="F14" s="16">
        <v>20000</v>
      </c>
      <c r="G14" s="16">
        <v>20000</v>
      </c>
      <c r="H14" s="17">
        <f t="shared" si="0"/>
        <v>0</v>
      </c>
      <c r="I14" s="17">
        <f t="shared" si="1"/>
        <v>100</v>
      </c>
      <c r="J14" s="6"/>
    </row>
    <row r="15" spans="1:10" ht="38.25" x14ac:dyDescent="0.2">
      <c r="A15" s="13">
        <v>1</v>
      </c>
      <c r="B15" s="14" t="s">
        <v>24</v>
      </c>
      <c r="C15" s="15" t="s">
        <v>25</v>
      </c>
      <c r="D15" s="16">
        <v>0</v>
      </c>
      <c r="E15" s="16">
        <v>900000</v>
      </c>
      <c r="F15" s="16">
        <v>899237.84</v>
      </c>
      <c r="G15" s="16">
        <v>899237.84</v>
      </c>
      <c r="H15" s="17">
        <f t="shared" si="0"/>
        <v>762.1600000000326</v>
      </c>
      <c r="I15" s="17">
        <f t="shared" si="1"/>
        <v>99.915315555555551</v>
      </c>
      <c r="J15" s="6"/>
    </row>
    <row r="16" spans="1:10" x14ac:dyDescent="0.2">
      <c r="A16" s="13">
        <v>0</v>
      </c>
      <c r="B16" s="14" t="s">
        <v>16</v>
      </c>
      <c r="C16" s="15" t="s">
        <v>17</v>
      </c>
      <c r="D16" s="16">
        <v>0</v>
      </c>
      <c r="E16" s="16">
        <v>900000</v>
      </c>
      <c r="F16" s="16">
        <v>899237.84</v>
      </c>
      <c r="G16" s="16">
        <v>899237.84</v>
      </c>
      <c r="H16" s="17">
        <f t="shared" si="0"/>
        <v>762.1600000000326</v>
      </c>
      <c r="I16" s="17">
        <f t="shared" si="1"/>
        <v>99.915315555555551</v>
      </c>
      <c r="J16" s="6"/>
    </row>
    <row r="17" spans="1:10" x14ac:dyDescent="0.2">
      <c r="A17" s="13">
        <v>1</v>
      </c>
      <c r="B17" s="14" t="s">
        <v>26</v>
      </c>
      <c r="C17" s="15" t="s">
        <v>27</v>
      </c>
      <c r="D17" s="16">
        <v>0</v>
      </c>
      <c r="E17" s="16">
        <v>946000</v>
      </c>
      <c r="F17" s="16">
        <v>888021.61</v>
      </c>
      <c r="G17" s="16">
        <v>888021.61</v>
      </c>
      <c r="H17" s="17">
        <f t="shared" si="0"/>
        <v>57978.390000000014</v>
      </c>
      <c r="I17" s="17">
        <f t="shared" si="1"/>
        <v>93.871206131078225</v>
      </c>
      <c r="J17" s="6"/>
    </row>
    <row r="18" spans="1:10" ht="25.5" x14ac:dyDescent="0.2">
      <c r="A18" s="13">
        <v>0</v>
      </c>
      <c r="B18" s="14" t="s">
        <v>20</v>
      </c>
      <c r="C18" s="15" t="s">
        <v>21</v>
      </c>
      <c r="D18" s="16">
        <v>0</v>
      </c>
      <c r="E18" s="16">
        <v>946000</v>
      </c>
      <c r="F18" s="16">
        <v>888021.61</v>
      </c>
      <c r="G18" s="16">
        <v>888021.61</v>
      </c>
      <c r="H18" s="17">
        <f t="shared" si="0"/>
        <v>57978.390000000014</v>
      </c>
      <c r="I18" s="17">
        <f t="shared" si="1"/>
        <v>93.871206131078225</v>
      </c>
      <c r="J18" s="6"/>
    </row>
    <row r="19" spans="1:10" ht="25.5" x14ac:dyDescent="0.2">
      <c r="A19" s="13">
        <v>1</v>
      </c>
      <c r="B19" s="14" t="s">
        <v>28</v>
      </c>
      <c r="C19" s="15" t="s">
        <v>29</v>
      </c>
      <c r="D19" s="16">
        <v>0</v>
      </c>
      <c r="E19" s="16">
        <v>847248</v>
      </c>
      <c r="F19" s="16">
        <v>531732.98</v>
      </c>
      <c r="G19" s="16">
        <v>531732.98</v>
      </c>
      <c r="H19" s="17">
        <f t="shared" si="0"/>
        <v>315515.02</v>
      </c>
      <c r="I19" s="17">
        <f t="shared" si="1"/>
        <v>62.760015957547253</v>
      </c>
      <c r="J19" s="6"/>
    </row>
    <row r="20" spans="1:10" x14ac:dyDescent="0.2">
      <c r="A20" s="13">
        <v>0</v>
      </c>
      <c r="B20" s="14" t="s">
        <v>30</v>
      </c>
      <c r="C20" s="15" t="s">
        <v>31</v>
      </c>
      <c r="D20" s="16">
        <v>0</v>
      </c>
      <c r="E20" s="16">
        <v>847248</v>
      </c>
      <c r="F20" s="16">
        <v>531732.98</v>
      </c>
      <c r="G20" s="16">
        <v>531732.98</v>
      </c>
      <c r="H20" s="17">
        <f t="shared" si="0"/>
        <v>315515.02</v>
      </c>
      <c r="I20" s="17">
        <f t="shared" si="1"/>
        <v>62.760015957547253</v>
      </c>
      <c r="J20" s="6"/>
    </row>
    <row r="21" spans="1:10" ht="25.5" x14ac:dyDescent="0.2">
      <c r="A21" s="13">
        <v>1</v>
      </c>
      <c r="B21" s="14" t="s">
        <v>32</v>
      </c>
      <c r="C21" s="15" t="s">
        <v>33</v>
      </c>
      <c r="D21" s="16">
        <v>170000</v>
      </c>
      <c r="E21" s="16">
        <v>0</v>
      </c>
      <c r="F21" s="16">
        <v>0</v>
      </c>
      <c r="G21" s="16">
        <v>0</v>
      </c>
      <c r="H21" s="17">
        <f t="shared" si="0"/>
        <v>0</v>
      </c>
      <c r="I21" s="17">
        <f t="shared" si="1"/>
        <v>0</v>
      </c>
      <c r="J21" s="6"/>
    </row>
    <row r="22" spans="1:10" ht="25.5" x14ac:dyDescent="0.2">
      <c r="A22" s="13">
        <v>0</v>
      </c>
      <c r="B22" s="14" t="s">
        <v>34</v>
      </c>
      <c r="C22" s="15" t="s">
        <v>35</v>
      </c>
      <c r="D22" s="16">
        <v>170000</v>
      </c>
      <c r="E22" s="16">
        <v>0</v>
      </c>
      <c r="F22" s="16">
        <v>0</v>
      </c>
      <c r="G22" s="16">
        <v>0</v>
      </c>
      <c r="H22" s="17">
        <f t="shared" si="0"/>
        <v>0</v>
      </c>
      <c r="I22" s="17">
        <f t="shared" si="1"/>
        <v>0</v>
      </c>
      <c r="J22" s="6"/>
    </row>
    <row r="23" spans="1:10" ht="38.25" x14ac:dyDescent="0.2">
      <c r="A23" s="13">
        <v>1</v>
      </c>
      <c r="B23" s="14" t="s">
        <v>36</v>
      </c>
      <c r="C23" s="15" t="s">
        <v>37</v>
      </c>
      <c r="D23" s="16">
        <v>0</v>
      </c>
      <c r="E23" s="16">
        <v>10480000</v>
      </c>
      <c r="F23" s="16">
        <v>4339487.37</v>
      </c>
      <c r="G23" s="16">
        <v>4339487.37</v>
      </c>
      <c r="H23" s="17">
        <f t="shared" si="0"/>
        <v>6140512.6299999999</v>
      </c>
      <c r="I23" s="17">
        <f t="shared" si="1"/>
        <v>41.407322232824427</v>
      </c>
      <c r="J23" s="6"/>
    </row>
    <row r="24" spans="1:10" ht="25.5" x14ac:dyDescent="0.2">
      <c r="A24" s="13">
        <v>0</v>
      </c>
      <c r="B24" s="14" t="s">
        <v>20</v>
      </c>
      <c r="C24" s="15" t="s">
        <v>21</v>
      </c>
      <c r="D24" s="16">
        <v>0</v>
      </c>
      <c r="E24" s="16">
        <v>10480000</v>
      </c>
      <c r="F24" s="16">
        <v>4339487.37</v>
      </c>
      <c r="G24" s="16">
        <v>4339487.37</v>
      </c>
      <c r="H24" s="17">
        <f t="shared" si="0"/>
        <v>6140512.6299999999</v>
      </c>
      <c r="I24" s="17">
        <f t="shared" si="1"/>
        <v>41.407322232824427</v>
      </c>
      <c r="J24" s="6"/>
    </row>
    <row r="25" spans="1:10" ht="25.5" x14ac:dyDescent="0.2">
      <c r="A25" s="13">
        <v>1</v>
      </c>
      <c r="B25" s="14" t="s">
        <v>38</v>
      </c>
      <c r="C25" s="15" t="s">
        <v>39</v>
      </c>
      <c r="D25" s="16">
        <v>0</v>
      </c>
      <c r="E25" s="16">
        <v>36000</v>
      </c>
      <c r="F25" s="16">
        <v>21800</v>
      </c>
      <c r="G25" s="16">
        <v>21800</v>
      </c>
      <c r="H25" s="17">
        <f t="shared" si="0"/>
        <v>14200</v>
      </c>
      <c r="I25" s="17">
        <f t="shared" si="1"/>
        <v>60.55555555555555</v>
      </c>
      <c r="J25" s="6"/>
    </row>
    <row r="26" spans="1:10" ht="25.5" x14ac:dyDescent="0.2">
      <c r="A26" s="13">
        <v>0</v>
      </c>
      <c r="B26" s="14" t="s">
        <v>34</v>
      </c>
      <c r="C26" s="15" t="s">
        <v>35</v>
      </c>
      <c r="D26" s="16">
        <v>0</v>
      </c>
      <c r="E26" s="16">
        <v>36000</v>
      </c>
      <c r="F26" s="16">
        <v>21800</v>
      </c>
      <c r="G26" s="16">
        <v>21800</v>
      </c>
      <c r="H26" s="17">
        <f t="shared" si="0"/>
        <v>14200</v>
      </c>
      <c r="I26" s="17">
        <f t="shared" si="1"/>
        <v>60.55555555555555</v>
      </c>
      <c r="J26" s="6"/>
    </row>
    <row r="27" spans="1:10" ht="25.5" x14ac:dyDescent="0.2">
      <c r="A27" s="13">
        <v>1</v>
      </c>
      <c r="B27" s="14" t="s">
        <v>40</v>
      </c>
      <c r="C27" s="15" t="s">
        <v>41</v>
      </c>
      <c r="D27" s="16">
        <v>22000</v>
      </c>
      <c r="E27" s="16">
        <v>22000</v>
      </c>
      <c r="F27" s="16">
        <v>0</v>
      </c>
      <c r="G27" s="16">
        <v>0</v>
      </c>
      <c r="H27" s="17">
        <f t="shared" si="0"/>
        <v>22000</v>
      </c>
      <c r="I27" s="17">
        <f t="shared" si="1"/>
        <v>0</v>
      </c>
      <c r="J27" s="6"/>
    </row>
    <row r="28" spans="1:10" x14ac:dyDescent="0.2">
      <c r="A28" s="13">
        <v>0</v>
      </c>
      <c r="B28" s="14" t="s">
        <v>42</v>
      </c>
      <c r="C28" s="15" t="s">
        <v>43</v>
      </c>
      <c r="D28" s="16">
        <v>22000</v>
      </c>
      <c r="E28" s="16">
        <v>22000</v>
      </c>
      <c r="F28" s="16">
        <v>0</v>
      </c>
      <c r="G28" s="16">
        <v>0</v>
      </c>
      <c r="H28" s="17">
        <f t="shared" si="0"/>
        <v>22000</v>
      </c>
      <c r="I28" s="17">
        <f t="shared" si="1"/>
        <v>0</v>
      </c>
      <c r="J28" s="6"/>
    </row>
    <row r="29" spans="1:10" x14ac:dyDescent="0.2">
      <c r="A29" s="13">
        <v>1</v>
      </c>
      <c r="B29" s="14" t="s">
        <v>44</v>
      </c>
      <c r="C29" s="15" t="s">
        <v>45</v>
      </c>
      <c r="D29" s="16">
        <v>230000</v>
      </c>
      <c r="E29" s="16">
        <v>10496800</v>
      </c>
      <c r="F29" s="16">
        <v>5030687.87</v>
      </c>
      <c r="G29" s="16">
        <v>5030687.87</v>
      </c>
      <c r="H29" s="17">
        <f t="shared" si="0"/>
        <v>5466112.1299999999</v>
      </c>
      <c r="I29" s="17">
        <f t="shared" si="1"/>
        <v>47.925919041993751</v>
      </c>
      <c r="J29" s="6"/>
    </row>
    <row r="30" spans="1:10" x14ac:dyDescent="0.2">
      <c r="A30" s="13">
        <v>1</v>
      </c>
      <c r="B30" s="14" t="s">
        <v>46</v>
      </c>
      <c r="C30" s="15" t="s">
        <v>47</v>
      </c>
      <c r="D30" s="16">
        <v>0</v>
      </c>
      <c r="E30" s="16">
        <v>22000</v>
      </c>
      <c r="F30" s="16">
        <v>21400</v>
      </c>
      <c r="G30" s="16">
        <v>21400</v>
      </c>
      <c r="H30" s="17">
        <f t="shared" si="0"/>
        <v>600</v>
      </c>
      <c r="I30" s="17">
        <f t="shared" si="1"/>
        <v>97.27272727272728</v>
      </c>
      <c r="J30" s="6"/>
    </row>
    <row r="31" spans="1:10" ht="25.5" x14ac:dyDescent="0.2">
      <c r="A31" s="13">
        <v>0</v>
      </c>
      <c r="B31" s="14" t="s">
        <v>14</v>
      </c>
      <c r="C31" s="15" t="s">
        <v>15</v>
      </c>
      <c r="D31" s="16">
        <v>0</v>
      </c>
      <c r="E31" s="16">
        <v>22000</v>
      </c>
      <c r="F31" s="16">
        <v>21400</v>
      </c>
      <c r="G31" s="16">
        <v>21400</v>
      </c>
      <c r="H31" s="17">
        <f t="shared" si="0"/>
        <v>600</v>
      </c>
      <c r="I31" s="17">
        <f t="shared" si="1"/>
        <v>97.27272727272728</v>
      </c>
      <c r="J31" s="6"/>
    </row>
    <row r="32" spans="1:10" ht="38.25" x14ac:dyDescent="0.2">
      <c r="A32" s="13">
        <v>1</v>
      </c>
      <c r="B32" s="14" t="s">
        <v>48</v>
      </c>
      <c r="C32" s="15" t="s">
        <v>49</v>
      </c>
      <c r="D32" s="16">
        <v>0</v>
      </c>
      <c r="E32" s="16">
        <v>3467832</v>
      </c>
      <c r="F32" s="16">
        <v>3067596.91</v>
      </c>
      <c r="G32" s="16">
        <v>3067596.91</v>
      </c>
      <c r="H32" s="17">
        <f t="shared" si="0"/>
        <v>400235.08999999985</v>
      </c>
      <c r="I32" s="17">
        <f t="shared" si="1"/>
        <v>88.45863669289632</v>
      </c>
      <c r="J32" s="6"/>
    </row>
    <row r="33" spans="1:10" ht="25.5" x14ac:dyDescent="0.2">
      <c r="A33" s="13">
        <v>0</v>
      </c>
      <c r="B33" s="14" t="s">
        <v>14</v>
      </c>
      <c r="C33" s="15" t="s">
        <v>15</v>
      </c>
      <c r="D33" s="16">
        <v>0</v>
      </c>
      <c r="E33" s="16">
        <v>164832</v>
      </c>
      <c r="F33" s="16">
        <v>159320</v>
      </c>
      <c r="G33" s="16">
        <v>159320</v>
      </c>
      <c r="H33" s="17">
        <f t="shared" si="0"/>
        <v>5512</v>
      </c>
      <c r="I33" s="17">
        <f t="shared" si="1"/>
        <v>96.655989128324592</v>
      </c>
      <c r="J33" s="6"/>
    </row>
    <row r="34" spans="1:10" x14ac:dyDescent="0.2">
      <c r="A34" s="13">
        <v>0</v>
      </c>
      <c r="B34" s="14" t="s">
        <v>16</v>
      </c>
      <c r="C34" s="15" t="s">
        <v>17</v>
      </c>
      <c r="D34" s="16">
        <v>0</v>
      </c>
      <c r="E34" s="16">
        <v>3303000</v>
      </c>
      <c r="F34" s="16">
        <v>2908276.91</v>
      </c>
      <c r="G34" s="16">
        <v>2908276.91</v>
      </c>
      <c r="H34" s="17">
        <f t="shared" si="0"/>
        <v>394723.08999999985</v>
      </c>
      <c r="I34" s="17">
        <f t="shared" si="1"/>
        <v>88.049558280351206</v>
      </c>
      <c r="J34" s="6"/>
    </row>
    <row r="35" spans="1:10" ht="76.5" x14ac:dyDescent="0.2">
      <c r="A35" s="13">
        <v>1</v>
      </c>
      <c r="B35" s="14" t="s">
        <v>50</v>
      </c>
      <c r="C35" s="15" t="s">
        <v>51</v>
      </c>
      <c r="D35" s="16">
        <v>0</v>
      </c>
      <c r="E35" s="16">
        <v>115168</v>
      </c>
      <c r="F35" s="16">
        <v>115168</v>
      </c>
      <c r="G35" s="16">
        <v>115168</v>
      </c>
      <c r="H35" s="17">
        <f t="shared" si="0"/>
        <v>0</v>
      </c>
      <c r="I35" s="17">
        <f t="shared" si="1"/>
        <v>100</v>
      </c>
      <c r="J35" s="6"/>
    </row>
    <row r="36" spans="1:10" ht="25.5" x14ac:dyDescent="0.2">
      <c r="A36" s="13">
        <v>0</v>
      </c>
      <c r="B36" s="14" t="s">
        <v>14</v>
      </c>
      <c r="C36" s="15" t="s">
        <v>15</v>
      </c>
      <c r="D36" s="16">
        <v>0</v>
      </c>
      <c r="E36" s="16">
        <v>115168</v>
      </c>
      <c r="F36" s="16">
        <v>115168</v>
      </c>
      <c r="G36" s="16">
        <v>115168</v>
      </c>
      <c r="H36" s="17">
        <f t="shared" si="0"/>
        <v>0</v>
      </c>
      <c r="I36" s="17">
        <f t="shared" si="1"/>
        <v>100</v>
      </c>
      <c r="J36" s="6"/>
    </row>
    <row r="37" spans="1:10" ht="76.5" x14ac:dyDescent="0.2">
      <c r="A37" s="13">
        <v>1</v>
      </c>
      <c r="B37" s="14" t="s">
        <v>52</v>
      </c>
      <c r="C37" s="15" t="s">
        <v>53</v>
      </c>
      <c r="D37" s="16">
        <v>0</v>
      </c>
      <c r="E37" s="16">
        <v>507200</v>
      </c>
      <c r="F37" s="16">
        <v>507200</v>
      </c>
      <c r="G37" s="16">
        <v>507200</v>
      </c>
      <c r="H37" s="17">
        <f t="shared" si="0"/>
        <v>0</v>
      </c>
      <c r="I37" s="17">
        <f t="shared" si="1"/>
        <v>100</v>
      </c>
      <c r="J37" s="6"/>
    </row>
    <row r="38" spans="1:10" ht="25.5" x14ac:dyDescent="0.2">
      <c r="A38" s="13">
        <v>0</v>
      </c>
      <c r="B38" s="14" t="s">
        <v>14</v>
      </c>
      <c r="C38" s="15" t="s">
        <v>15</v>
      </c>
      <c r="D38" s="16">
        <v>0</v>
      </c>
      <c r="E38" s="16">
        <v>507200</v>
      </c>
      <c r="F38" s="16">
        <v>507200</v>
      </c>
      <c r="G38" s="16">
        <v>507200</v>
      </c>
      <c r="H38" s="17">
        <f t="shared" si="0"/>
        <v>0</v>
      </c>
      <c r="I38" s="17">
        <f t="shared" si="1"/>
        <v>100</v>
      </c>
      <c r="J38" s="6"/>
    </row>
    <row r="39" spans="1:10" ht="63.75" x14ac:dyDescent="0.2">
      <c r="A39" s="13">
        <v>1</v>
      </c>
      <c r="B39" s="14" t="s">
        <v>54</v>
      </c>
      <c r="C39" s="15" t="s">
        <v>55</v>
      </c>
      <c r="D39" s="16">
        <v>0</v>
      </c>
      <c r="E39" s="16">
        <v>242200</v>
      </c>
      <c r="F39" s="16">
        <v>230845</v>
      </c>
      <c r="G39" s="16">
        <v>230845</v>
      </c>
      <c r="H39" s="17">
        <f t="shared" ref="H39:H55" si="2">E39-F39</f>
        <v>11355</v>
      </c>
      <c r="I39" s="17">
        <f t="shared" ref="I39:I55" si="3">IF(E39=0,0,(G39/E39)*100)</f>
        <v>95.311725846407924</v>
      </c>
      <c r="J39" s="6"/>
    </row>
    <row r="40" spans="1:10" x14ac:dyDescent="0.2">
      <c r="A40" s="13">
        <v>0</v>
      </c>
      <c r="B40" s="14" t="s">
        <v>56</v>
      </c>
      <c r="C40" s="15" t="s">
        <v>57</v>
      </c>
      <c r="D40" s="16">
        <v>0</v>
      </c>
      <c r="E40" s="16">
        <v>242200</v>
      </c>
      <c r="F40" s="16">
        <v>230845</v>
      </c>
      <c r="G40" s="16">
        <v>230845</v>
      </c>
      <c r="H40" s="17">
        <f t="shared" si="2"/>
        <v>11355</v>
      </c>
      <c r="I40" s="17">
        <f t="shared" si="3"/>
        <v>95.311725846407924</v>
      </c>
      <c r="J40" s="6"/>
    </row>
    <row r="41" spans="1:10" x14ac:dyDescent="0.2">
      <c r="A41" s="13">
        <v>1</v>
      </c>
      <c r="B41" s="14" t="s">
        <v>58</v>
      </c>
      <c r="C41" s="15" t="s">
        <v>59</v>
      </c>
      <c r="D41" s="16">
        <v>230000</v>
      </c>
      <c r="E41" s="16">
        <v>5262000</v>
      </c>
      <c r="F41" s="16">
        <v>208107</v>
      </c>
      <c r="G41" s="16">
        <v>208107</v>
      </c>
      <c r="H41" s="17">
        <f t="shared" si="2"/>
        <v>5053893</v>
      </c>
      <c r="I41" s="17">
        <f t="shared" si="3"/>
        <v>3.9549030786773089</v>
      </c>
      <c r="J41" s="6"/>
    </row>
    <row r="42" spans="1:10" x14ac:dyDescent="0.2">
      <c r="A42" s="13">
        <v>0</v>
      </c>
      <c r="B42" s="14" t="s">
        <v>30</v>
      </c>
      <c r="C42" s="15" t="s">
        <v>31</v>
      </c>
      <c r="D42" s="16">
        <v>230000</v>
      </c>
      <c r="E42" s="16">
        <v>5262000</v>
      </c>
      <c r="F42" s="16">
        <v>208107</v>
      </c>
      <c r="G42" s="16">
        <v>208107</v>
      </c>
      <c r="H42" s="17">
        <f t="shared" si="2"/>
        <v>5053893</v>
      </c>
      <c r="I42" s="17">
        <f t="shared" si="3"/>
        <v>3.9549030786773089</v>
      </c>
      <c r="J42" s="6"/>
    </row>
    <row r="43" spans="1:10" ht="51" x14ac:dyDescent="0.2">
      <c r="A43" s="13">
        <v>1</v>
      </c>
      <c r="B43" s="14" t="s">
        <v>60</v>
      </c>
      <c r="C43" s="15" t="s">
        <v>61</v>
      </c>
      <c r="D43" s="16">
        <v>0</v>
      </c>
      <c r="E43" s="16">
        <v>840400</v>
      </c>
      <c r="F43" s="16">
        <v>840400</v>
      </c>
      <c r="G43" s="16">
        <v>840400</v>
      </c>
      <c r="H43" s="17">
        <f t="shared" si="2"/>
        <v>0</v>
      </c>
      <c r="I43" s="17">
        <f t="shared" si="3"/>
        <v>100</v>
      </c>
      <c r="J43" s="6"/>
    </row>
    <row r="44" spans="1:10" x14ac:dyDescent="0.2">
      <c r="A44" s="13">
        <v>0</v>
      </c>
      <c r="B44" s="14" t="s">
        <v>56</v>
      </c>
      <c r="C44" s="15" t="s">
        <v>57</v>
      </c>
      <c r="D44" s="16">
        <v>0</v>
      </c>
      <c r="E44" s="16">
        <v>840400</v>
      </c>
      <c r="F44" s="16">
        <v>840400</v>
      </c>
      <c r="G44" s="16">
        <v>840400</v>
      </c>
      <c r="H44" s="17">
        <f t="shared" si="2"/>
        <v>0</v>
      </c>
      <c r="I44" s="17">
        <f t="shared" si="3"/>
        <v>100</v>
      </c>
      <c r="J44" s="6"/>
    </row>
    <row r="45" spans="1:10" ht="89.25" x14ac:dyDescent="0.2">
      <c r="A45" s="13">
        <v>1</v>
      </c>
      <c r="B45" s="14" t="s">
        <v>62</v>
      </c>
      <c r="C45" s="15" t="s">
        <v>63</v>
      </c>
      <c r="D45" s="16">
        <v>0</v>
      </c>
      <c r="E45" s="16">
        <v>40000</v>
      </c>
      <c r="F45" s="16">
        <v>39970.959999999999</v>
      </c>
      <c r="G45" s="16">
        <v>39970.959999999999</v>
      </c>
      <c r="H45" s="17">
        <f t="shared" si="2"/>
        <v>29.040000000000873</v>
      </c>
      <c r="I45" s="17">
        <f t="shared" si="3"/>
        <v>99.927400000000006</v>
      </c>
      <c r="J45" s="6"/>
    </row>
    <row r="46" spans="1:10" x14ac:dyDescent="0.2">
      <c r="A46" s="13">
        <v>0</v>
      </c>
      <c r="B46" s="14" t="s">
        <v>64</v>
      </c>
      <c r="C46" s="15" t="s">
        <v>65</v>
      </c>
      <c r="D46" s="16">
        <v>0</v>
      </c>
      <c r="E46" s="16">
        <v>32800</v>
      </c>
      <c r="F46" s="16">
        <v>32770.959999999999</v>
      </c>
      <c r="G46" s="16">
        <v>32770.959999999999</v>
      </c>
      <c r="H46" s="17">
        <f t="shared" si="2"/>
        <v>29.040000000000873</v>
      </c>
      <c r="I46" s="17">
        <f t="shared" si="3"/>
        <v>99.911463414634142</v>
      </c>
      <c r="J46" s="6"/>
    </row>
    <row r="47" spans="1:10" x14ac:dyDescent="0.2">
      <c r="A47" s="13">
        <v>0</v>
      </c>
      <c r="B47" s="14" t="s">
        <v>66</v>
      </c>
      <c r="C47" s="15" t="s">
        <v>67</v>
      </c>
      <c r="D47" s="16">
        <v>0</v>
      </c>
      <c r="E47" s="16">
        <v>7200</v>
      </c>
      <c r="F47" s="16">
        <v>7200</v>
      </c>
      <c r="G47" s="16">
        <v>7200</v>
      </c>
      <c r="H47" s="17">
        <f t="shared" si="2"/>
        <v>0</v>
      </c>
      <c r="I47" s="17">
        <f t="shared" si="3"/>
        <v>100</v>
      </c>
      <c r="J47" s="6"/>
    </row>
    <row r="48" spans="1:10" x14ac:dyDescent="0.2">
      <c r="A48" s="13">
        <v>1</v>
      </c>
      <c r="B48" s="14" t="s">
        <v>68</v>
      </c>
      <c r="C48" s="15" t="s">
        <v>69</v>
      </c>
      <c r="D48" s="16">
        <v>0</v>
      </c>
      <c r="E48" s="16">
        <v>6723050</v>
      </c>
      <c r="F48" s="16">
        <v>6670950</v>
      </c>
      <c r="G48" s="16">
        <v>6670950</v>
      </c>
      <c r="H48" s="17">
        <f t="shared" si="2"/>
        <v>52100</v>
      </c>
      <c r="I48" s="17">
        <f t="shared" si="3"/>
        <v>99.225054104907741</v>
      </c>
      <c r="J48" s="6"/>
    </row>
    <row r="49" spans="1:10" ht="38.25" x14ac:dyDescent="0.2">
      <c r="A49" s="13">
        <v>1</v>
      </c>
      <c r="B49" s="14" t="s">
        <v>70</v>
      </c>
      <c r="C49" s="15" t="s">
        <v>71</v>
      </c>
      <c r="D49" s="16">
        <v>0</v>
      </c>
      <c r="E49" s="16">
        <v>26850</v>
      </c>
      <c r="F49" s="16">
        <v>26850</v>
      </c>
      <c r="G49" s="16">
        <v>26850</v>
      </c>
      <c r="H49" s="17">
        <f t="shared" si="2"/>
        <v>0</v>
      </c>
      <c r="I49" s="17">
        <f t="shared" si="3"/>
        <v>100</v>
      </c>
      <c r="J49" s="6"/>
    </row>
    <row r="50" spans="1:10" ht="25.5" x14ac:dyDescent="0.2">
      <c r="A50" s="13">
        <v>0</v>
      </c>
      <c r="B50" s="14" t="s">
        <v>14</v>
      </c>
      <c r="C50" s="15" t="s">
        <v>15</v>
      </c>
      <c r="D50" s="16">
        <v>0</v>
      </c>
      <c r="E50" s="16">
        <v>26850</v>
      </c>
      <c r="F50" s="16">
        <v>26850</v>
      </c>
      <c r="G50" s="16">
        <v>26850</v>
      </c>
      <c r="H50" s="17">
        <f t="shared" si="2"/>
        <v>0</v>
      </c>
      <c r="I50" s="17">
        <f t="shared" si="3"/>
        <v>100</v>
      </c>
      <c r="J50" s="6"/>
    </row>
    <row r="51" spans="1:10" x14ac:dyDescent="0.2">
      <c r="A51" s="13">
        <v>1</v>
      </c>
      <c r="B51" s="14" t="s">
        <v>72</v>
      </c>
      <c r="C51" s="15" t="s">
        <v>73</v>
      </c>
      <c r="D51" s="16">
        <v>0</v>
      </c>
      <c r="E51" s="16">
        <v>1471200</v>
      </c>
      <c r="F51" s="16">
        <v>1471200</v>
      </c>
      <c r="G51" s="16">
        <v>1471200</v>
      </c>
      <c r="H51" s="17">
        <f t="shared" si="2"/>
        <v>0</v>
      </c>
      <c r="I51" s="17">
        <f t="shared" si="3"/>
        <v>100</v>
      </c>
      <c r="J51" s="6"/>
    </row>
    <row r="52" spans="1:10" ht="25.5" x14ac:dyDescent="0.2">
      <c r="A52" s="13">
        <v>0</v>
      </c>
      <c r="B52" s="14" t="s">
        <v>74</v>
      </c>
      <c r="C52" s="15" t="s">
        <v>75</v>
      </c>
      <c r="D52" s="16">
        <v>0</v>
      </c>
      <c r="E52" s="16">
        <v>1471200</v>
      </c>
      <c r="F52" s="16">
        <v>1471200</v>
      </c>
      <c r="G52" s="16">
        <v>1471200</v>
      </c>
      <c r="H52" s="17">
        <f t="shared" si="2"/>
        <v>0</v>
      </c>
      <c r="I52" s="17">
        <f t="shared" si="3"/>
        <v>100</v>
      </c>
      <c r="J52" s="6"/>
    </row>
    <row r="53" spans="1:10" ht="38.25" x14ac:dyDescent="0.2">
      <c r="A53" s="13">
        <v>1</v>
      </c>
      <c r="B53" s="14" t="s">
        <v>76</v>
      </c>
      <c r="C53" s="15" t="s">
        <v>77</v>
      </c>
      <c r="D53" s="16">
        <v>0</v>
      </c>
      <c r="E53" s="16">
        <v>5225000</v>
      </c>
      <c r="F53" s="16">
        <v>5172900</v>
      </c>
      <c r="G53" s="16">
        <v>5172900</v>
      </c>
      <c r="H53" s="17">
        <f t="shared" si="2"/>
        <v>52100</v>
      </c>
      <c r="I53" s="17">
        <f t="shared" si="3"/>
        <v>99.002870813397124</v>
      </c>
      <c r="J53" s="6"/>
    </row>
    <row r="54" spans="1:10" ht="25.5" x14ac:dyDescent="0.2">
      <c r="A54" s="13">
        <v>0</v>
      </c>
      <c r="B54" s="14" t="s">
        <v>74</v>
      </c>
      <c r="C54" s="15" t="s">
        <v>75</v>
      </c>
      <c r="D54" s="16">
        <v>0</v>
      </c>
      <c r="E54" s="16">
        <v>5225000</v>
      </c>
      <c r="F54" s="16">
        <v>5172900</v>
      </c>
      <c r="G54" s="16">
        <v>5172900</v>
      </c>
      <c r="H54" s="17">
        <f t="shared" si="2"/>
        <v>52100</v>
      </c>
      <c r="I54" s="17">
        <f t="shared" si="3"/>
        <v>99.002870813397124</v>
      </c>
      <c r="J54" s="6"/>
    </row>
    <row r="55" spans="1:10" x14ac:dyDescent="0.2">
      <c r="A55" s="13">
        <v>1</v>
      </c>
      <c r="B55" s="14" t="s">
        <v>78</v>
      </c>
      <c r="C55" s="15" t="s">
        <v>79</v>
      </c>
      <c r="D55" s="16">
        <v>422000</v>
      </c>
      <c r="E55" s="16">
        <v>31099698</v>
      </c>
      <c r="F55" s="16">
        <v>18997663.93</v>
      </c>
      <c r="G55" s="16">
        <v>18997663.93</v>
      </c>
      <c r="H55" s="17">
        <f t="shared" si="2"/>
        <v>12102034.07</v>
      </c>
      <c r="I55" s="17">
        <f t="shared" si="3"/>
        <v>61.08632929490183</v>
      </c>
      <c r="J55" s="6"/>
    </row>
    <row r="57" spans="1:10" x14ac:dyDescent="0.2">
      <c r="B57" s="10"/>
      <c r="C57" s="8"/>
      <c r="D57" s="6"/>
      <c r="E57" s="6"/>
      <c r="F57" s="6"/>
      <c r="G57" s="6"/>
      <c r="H57" s="6"/>
      <c r="I57" s="6"/>
    </row>
    <row r="58" spans="1:10" ht="15" x14ac:dyDescent="0.25">
      <c r="C58" s="23" t="s">
        <v>81</v>
      </c>
      <c r="D58" s="18"/>
      <c r="E58" s="24" t="s">
        <v>82</v>
      </c>
      <c r="F58" s="18"/>
    </row>
    <row r="65" hidden="1" x14ac:dyDescent="0.2"/>
  </sheetData>
  <mergeCells count="3">
    <mergeCell ref="B2:I2"/>
    <mergeCell ref="B3:I3"/>
    <mergeCell ref="G1:I1"/>
  </mergeCells>
  <conditionalFormatting sqref="B7:B55">
    <cfRule type="expression" dxfId="47" priority="49" stopIfTrue="1">
      <formula>A7=1</formula>
    </cfRule>
    <cfRule type="expression" dxfId="46" priority="50" stopIfTrue="1">
      <formula>A7=2</formula>
    </cfRule>
    <cfRule type="expression" dxfId="45" priority="51" stopIfTrue="1">
      <formula>A7=3</formula>
    </cfRule>
  </conditionalFormatting>
  <conditionalFormatting sqref="C7:C55">
    <cfRule type="expression" dxfId="44" priority="52" stopIfTrue="1">
      <formula>A7=1</formula>
    </cfRule>
    <cfRule type="expression" dxfId="43" priority="53" stopIfTrue="1">
      <formula>A7=2</formula>
    </cfRule>
    <cfRule type="expression" dxfId="42" priority="54" stopIfTrue="1">
      <formula>A7=3</formula>
    </cfRule>
  </conditionalFormatting>
  <conditionalFormatting sqref="D7:D55">
    <cfRule type="expression" dxfId="41" priority="55" stopIfTrue="1">
      <formula>A7=1</formula>
    </cfRule>
    <cfRule type="expression" dxfId="40" priority="56" stopIfTrue="1">
      <formula>A7=2</formula>
    </cfRule>
    <cfRule type="expression" dxfId="39" priority="57" stopIfTrue="1">
      <formula>A7=3</formula>
    </cfRule>
  </conditionalFormatting>
  <conditionalFormatting sqref="E7:E55">
    <cfRule type="expression" dxfId="38" priority="61" stopIfTrue="1">
      <formula>A7=1</formula>
    </cfRule>
    <cfRule type="expression" dxfId="37" priority="62" stopIfTrue="1">
      <formula>A7=2</formula>
    </cfRule>
    <cfRule type="expression" dxfId="36" priority="63" stopIfTrue="1">
      <formula>A7=3</formula>
    </cfRule>
  </conditionalFormatting>
  <conditionalFormatting sqref="F7:F55">
    <cfRule type="expression" dxfId="35" priority="64" stopIfTrue="1">
      <formula>A7=1</formula>
    </cfRule>
    <cfRule type="expression" dxfId="34" priority="65" stopIfTrue="1">
      <formula>A7=2</formula>
    </cfRule>
    <cfRule type="expression" dxfId="33" priority="66" stopIfTrue="1">
      <formula>A7=3</formula>
    </cfRule>
  </conditionalFormatting>
  <conditionalFormatting sqref="G7:G55">
    <cfRule type="expression" dxfId="32" priority="70" stopIfTrue="1">
      <formula>A7=1</formula>
    </cfRule>
    <cfRule type="expression" dxfId="31" priority="71" stopIfTrue="1">
      <formula>A7=2</formula>
    </cfRule>
    <cfRule type="expression" dxfId="30" priority="72" stopIfTrue="1">
      <formula>A7=3</formula>
    </cfRule>
  </conditionalFormatting>
  <conditionalFormatting sqref="H7:H55">
    <cfRule type="expression" dxfId="29" priority="79" stopIfTrue="1">
      <formula>A7=1</formula>
    </cfRule>
    <cfRule type="expression" dxfId="28" priority="80" stopIfTrue="1">
      <formula>A7=2</formula>
    </cfRule>
    <cfRule type="expression" dxfId="27" priority="81" stopIfTrue="1">
      <formula>A7=3</formula>
    </cfRule>
  </conditionalFormatting>
  <conditionalFormatting sqref="I7:I55">
    <cfRule type="expression" dxfId="26" priority="94" stopIfTrue="1">
      <formula>A7=1</formula>
    </cfRule>
    <cfRule type="expression" dxfId="25" priority="95" stopIfTrue="1">
      <formula>A7=2</formula>
    </cfRule>
    <cfRule type="expression" dxfId="24" priority="96" stopIfTrue="1">
      <formula>A7=3</formula>
    </cfRule>
  </conditionalFormatting>
  <conditionalFormatting sqref="B57:B66">
    <cfRule type="expression" dxfId="23" priority="1" stopIfTrue="1">
      <formula>A57=1</formula>
    </cfRule>
    <cfRule type="expression" dxfId="22" priority="2" stopIfTrue="1">
      <formula>A57=2</formula>
    </cfRule>
    <cfRule type="expression" dxfId="21" priority="3" stopIfTrue="1">
      <formula>A57=3</formula>
    </cfRule>
  </conditionalFormatting>
  <conditionalFormatting sqref="C57:C66">
    <cfRule type="expression" dxfId="20" priority="4" stopIfTrue="1">
      <formula>A57=1</formula>
    </cfRule>
    <cfRule type="expression" dxfId="19" priority="5" stopIfTrue="1">
      <formula>A57=2</formula>
    </cfRule>
    <cfRule type="expression" dxfId="18" priority="6" stopIfTrue="1">
      <formula>A57=3</formula>
    </cfRule>
  </conditionalFormatting>
  <conditionalFormatting sqref="D57:D66">
    <cfRule type="expression" dxfId="17" priority="7" stopIfTrue="1">
      <formula>A57=1</formula>
    </cfRule>
    <cfRule type="expression" dxfId="16" priority="8" stopIfTrue="1">
      <formula>A57=2</formula>
    </cfRule>
    <cfRule type="expression" dxfId="15" priority="9" stopIfTrue="1">
      <formula>A57=3</formula>
    </cfRule>
  </conditionalFormatting>
  <conditionalFormatting sqref="E57:E66">
    <cfRule type="expression" dxfId="14" priority="13" stopIfTrue="1">
      <formula>A57=1</formula>
    </cfRule>
    <cfRule type="expression" dxfId="13" priority="14" stopIfTrue="1">
      <formula>A57=2</formula>
    </cfRule>
    <cfRule type="expression" dxfId="12" priority="15" stopIfTrue="1">
      <formula>A57=3</formula>
    </cfRule>
  </conditionalFormatting>
  <conditionalFormatting sqref="F57:F66">
    <cfRule type="expression" dxfId="11" priority="16" stopIfTrue="1">
      <formula>A57=1</formula>
    </cfRule>
    <cfRule type="expression" dxfId="10" priority="17" stopIfTrue="1">
      <formula>A57=2</formula>
    </cfRule>
    <cfRule type="expression" dxfId="9" priority="18" stopIfTrue="1">
      <formula>A57=3</formula>
    </cfRule>
  </conditionalFormatting>
  <conditionalFormatting sqref="G57:G66">
    <cfRule type="expression" dxfId="8" priority="22" stopIfTrue="1">
      <formula>A57=1</formula>
    </cfRule>
    <cfRule type="expression" dxfId="7" priority="23" stopIfTrue="1">
      <formula>A57=2</formula>
    </cfRule>
    <cfRule type="expression" dxfId="6" priority="24" stopIfTrue="1">
      <formula>A57=3</formula>
    </cfRule>
  </conditionalFormatting>
  <conditionalFormatting sqref="H57:H66">
    <cfRule type="expression" dxfId="5" priority="31" stopIfTrue="1">
      <formula>A57=1</formula>
    </cfRule>
    <cfRule type="expression" dxfId="4" priority="32" stopIfTrue="1">
      <formula>A57=2</formula>
    </cfRule>
    <cfRule type="expression" dxfId="3" priority="33" stopIfTrue="1">
      <formula>A57=3</formula>
    </cfRule>
  </conditionalFormatting>
  <conditionalFormatting sqref="I57:I66">
    <cfRule type="expression" dxfId="2" priority="46" stopIfTrue="1">
      <formula>A57=1</formula>
    </cfRule>
    <cfRule type="expression" dxfId="1" priority="47" stopIfTrue="1">
      <formula>A57=2</formula>
    </cfRule>
    <cfRule type="expression" dxfId="0" priority="48" stopIfTrue="1">
      <formula>A57=3</formula>
    </cfRule>
  </conditionalFormatting>
  <pageMargins left="0.9055118110236221" right="0.19685039370078741" top="0.39370078740157483" bottom="0.39370078740157483" header="0" footer="0"/>
  <pageSetup paperSize="9" scale="64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2026-02-23T07:51:06Z</cp:lastPrinted>
  <dcterms:created xsi:type="dcterms:W3CDTF">2026-02-02T13:13:15Z</dcterms:created>
  <dcterms:modified xsi:type="dcterms:W3CDTF">2026-02-23T07:51:18Z</dcterms:modified>
</cp:coreProperties>
</file>