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2 сесія\Рішення для друку\"/>
    </mc:Choice>
  </mc:AlternateContent>
  <bookViews>
    <workbookView xWindow="480" yWindow="135" windowWidth="20730" windowHeight="1176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analiz_vd0!$6:$7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</workbook>
</file>

<file path=xl/calcChain.xml><?xml version="1.0" encoding="utf-8"?>
<calcChain xmlns="http://schemas.openxmlformats.org/spreadsheetml/2006/main">
  <c r="H8" i="2" l="1"/>
  <c r="H9" i="2"/>
  <c r="H10" i="2"/>
  <c r="H11" i="2"/>
  <c r="H12" i="2"/>
  <c r="H13" i="2"/>
  <c r="H14" i="2"/>
  <c r="H15" i="2"/>
  <c r="H16" i="2"/>
  <c r="H17" i="2"/>
  <c r="H18" i="2"/>
  <c r="G8" i="2"/>
  <c r="G9" i="2"/>
  <c r="G10" i="2"/>
  <c r="G11" i="2"/>
  <c r="G12" i="2"/>
  <c r="G13" i="2"/>
  <c r="G14" i="2"/>
  <c r="G16" i="2"/>
  <c r="G18" i="2"/>
</calcChain>
</file>

<file path=xl/sharedStrings.xml><?xml version="1.0" encoding="utf-8"?>
<sst xmlns="http://schemas.openxmlformats.org/spreadsheetml/2006/main" count="73" uniqueCount="36">
  <si>
    <t>Код</t>
  </si>
  <si>
    <t>Показник</t>
  </si>
  <si>
    <t>Затверджений план на рік</t>
  </si>
  <si>
    <t>План на вказаний період з урахуванням змін</t>
  </si>
  <si>
    <t>Касові видатки за вказаний період</t>
  </si>
  <si>
    <t>Залишки плану на період відносно касових</t>
  </si>
  <si>
    <t>% виконання на вказаний період (гр8/гр5*100)</t>
  </si>
  <si>
    <t>(грн)</t>
  </si>
  <si>
    <t>Плата за послуги бюджетних установ</t>
  </si>
  <si>
    <t>01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</si>
  <si>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</si>
  <si>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4060</t>
  </si>
  <si>
    <t>Забезпечення діяльності палаців i будинків культури, клубів, центрів дозвілля та iнших клубних закладів</t>
  </si>
  <si>
    <t>2210</t>
  </si>
  <si>
    <t>Предмети, матеріали, обладнання та інвентар</t>
  </si>
  <si>
    <t>06</t>
  </si>
  <si>
    <t>Орган з питань освіти і науки</t>
  </si>
  <si>
    <t>1010</t>
  </si>
  <si>
    <t>Надання дошкільної освіти</t>
  </si>
  <si>
    <t>2230</t>
  </si>
  <si>
    <t>Продукти харчування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</si>
  <si>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</si>
  <si>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</si>
  <si>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3110</t>
  </si>
  <si>
    <t>Придбання обладнання і предметів довгострокового користування</t>
  </si>
  <si>
    <t xml:space="preserve"> </t>
  </si>
  <si>
    <t xml:space="preserve">Усього </t>
  </si>
  <si>
    <t>Інші джерела власних надходжень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</si>
  <si>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</si>
  <si>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</si>
  <si>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4030</t>
  </si>
  <si>
    <t>Забезпечення діяльності бібліотек</t>
  </si>
  <si>
    <t>Аналіз виконання сільського бюджету за 2025 рік</t>
  </si>
  <si>
    <t xml:space="preserve">Секретар ради </t>
  </si>
  <si>
    <t>Олександр Терещук</t>
  </si>
  <si>
    <t>Додаток 5  до рішення сесії сільської ради від 19.02.2026 № 4384 "Про затвердження звіту про виконання сільського бюджету Тростянецької сільської ради за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</si>
</sst>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3FDF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0" fillId="0" borderId="8" applyNumberFormat="0" applyFill="0" applyAlignment="0" applyProtection="0"/>
    <xf numFmtId="0" fontId="21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2" fillId="22" borderId="10" applyNumberFormat="0" applyAlignment="0" applyProtection="0"/>
    <xf numFmtId="0" fontId="23" fillId="24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27" fillId="2" borderId="1" xfId="1" applyNumberFormat="1" applyFont="1" applyFill="1" applyBorder="1" applyAlignment="1">
      <alignment vertical="center"/>
    </xf>
    <xf numFmtId="0" fontId="4" fillId="25" borderId="1" xfId="1" applyFont="1" applyFill="1" applyBorder="1" applyAlignment="1">
      <alignment horizontal="center" vertical="center" wrapText="1"/>
    </xf>
    <xf numFmtId="0" fontId="3" fillId="25" borderId="1" xfId="1" applyFont="1" applyFill="1" applyBorder="1" applyAlignment="1">
      <alignment horizontal="center" vertical="center" wrapText="1"/>
    </xf>
    <xf numFmtId="0" fontId="0" fillId="0" borderId="0" xfId="0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0" fontId="27" fillId="0" borderId="0" xfId="1" applyFont="1"/>
    <xf numFmtId="0" fontId="1" fillId="26" borderId="1" xfId="1" applyFill="1" applyBorder="1" applyAlignment="1">
      <alignment horizontal="center" vertical="center"/>
    </xf>
    <xf numFmtId="0" fontId="1" fillId="26" borderId="1" xfId="1" applyFill="1" applyBorder="1" applyAlignment="1">
      <alignment vertical="center" wrapText="1"/>
    </xf>
    <xf numFmtId="4" fontId="1" fillId="26" borderId="1" xfId="1" applyNumberFormat="1" applyFill="1" applyBorder="1" applyAlignment="1">
      <alignment vertical="center"/>
    </xf>
    <xf numFmtId="4" fontId="27" fillId="26" borderId="1" xfId="1" applyNumberFormat="1" applyFont="1" applyFill="1" applyBorder="1" applyAlignment="1">
      <alignment vertical="center"/>
    </xf>
    <xf numFmtId="0" fontId="27" fillId="27" borderId="1" xfId="1" applyFont="1" applyFill="1" applyBorder="1" applyAlignment="1">
      <alignment horizontal="center" vertical="center"/>
    </xf>
    <xf numFmtId="0" fontId="27" fillId="27" borderId="1" xfId="1" applyFont="1" applyFill="1" applyBorder="1" applyAlignment="1">
      <alignment vertical="center" wrapText="1"/>
    </xf>
    <xf numFmtId="4" fontId="27" fillId="27" borderId="1" xfId="1" applyNumberFormat="1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left" vertical="top" wrapText="1"/>
    </xf>
    <xf numFmtId="0" fontId="28" fillId="0" borderId="0" xfId="1" applyFont="1" applyAlignment="1">
      <alignment wrapText="1"/>
    </xf>
    <xf numFmtId="0" fontId="28" fillId="0" borderId="0" xfId="1" applyFont="1"/>
    <xf numFmtId="0" fontId="7" fillId="0" borderId="0" xfId="1" applyFont="1" applyAlignment="1">
      <alignment horizontal="left" vertical="top" wrapText="1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45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A3FDFD"/>
      <color rgb="FFAEF0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topLeftCell="B1" workbookViewId="0">
      <selection activeCell="B1" sqref="B1:C1"/>
    </sheetView>
  </sheetViews>
  <sheetFormatPr defaultRowHeight="12.75" x14ac:dyDescent="0.2"/>
  <cols>
    <col min="1" max="1" width="0" style="1" hidden="1" customWidth="1"/>
    <col min="2" max="2" width="12.7109375" style="8" customWidth="1"/>
    <col min="3" max="3" width="50.7109375" style="7" customWidth="1"/>
    <col min="4" max="8" width="15.710937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1" spans="1:9" ht="56.45" customHeight="1" x14ac:dyDescent="0.2">
      <c r="B1" s="22"/>
      <c r="F1" s="39" t="s">
        <v>35</v>
      </c>
      <c r="G1" s="36"/>
      <c r="H1" s="36"/>
    </row>
    <row r="3" spans="1:9" ht="18" x14ac:dyDescent="0.25">
      <c r="B3" s="34" t="s">
        <v>32</v>
      </c>
      <c r="C3" s="34"/>
      <c r="D3" s="34"/>
      <c r="E3" s="34"/>
      <c r="F3" s="34"/>
      <c r="G3" s="34"/>
      <c r="H3" s="34"/>
    </row>
    <row r="4" spans="1:9" x14ac:dyDescent="0.2">
      <c r="B4" s="35" t="s">
        <v>8</v>
      </c>
      <c r="C4" s="35"/>
      <c r="D4" s="35"/>
      <c r="E4" s="35"/>
      <c r="F4" s="35"/>
      <c r="G4" s="35"/>
      <c r="H4" s="35"/>
    </row>
    <row r="5" spans="1:9" x14ac:dyDescent="0.2">
      <c r="H5" s="2" t="s">
        <v>7</v>
      </c>
    </row>
    <row r="6" spans="1:9" s="4" customFormat="1" ht="63.75" x14ac:dyDescent="0.2">
      <c r="A6" s="9"/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</row>
    <row r="7" spans="1:9" x14ac:dyDescent="0.2">
      <c r="A7" s="10"/>
      <c r="B7" s="5">
        <v>1</v>
      </c>
      <c r="C7" s="5">
        <v>2</v>
      </c>
      <c r="D7" s="5">
        <v>3</v>
      </c>
      <c r="E7" s="5">
        <v>5</v>
      </c>
      <c r="F7" s="5">
        <v>8</v>
      </c>
      <c r="G7" s="5">
        <v>15</v>
      </c>
      <c r="H7" s="5">
        <v>16</v>
      </c>
    </row>
    <row r="8" spans="1:9" ht="76.5" x14ac:dyDescent="0.2">
      <c r="A8" s="11">
        <v>1</v>
      </c>
      <c r="B8" s="27" t="s">
        <v>9</v>
      </c>
      <c r="C8" s="28" t="s">
        <v>10</v>
      </c>
      <c r="D8" s="29">
        <v>5000</v>
      </c>
      <c r="E8" s="29">
        <v>5000</v>
      </c>
      <c r="F8" s="29">
        <v>0</v>
      </c>
      <c r="G8" s="30">
        <f t="shared" ref="G8:G18" si="0">E8-F8</f>
        <v>5000</v>
      </c>
      <c r="H8" s="30">
        <f t="shared" ref="H8:H18" si="1">IF(E8=0,0,(F8/E8)*100)</f>
        <v>0</v>
      </c>
      <c r="I8" s="6"/>
    </row>
    <row r="9" spans="1:9" ht="38.25" x14ac:dyDescent="0.2">
      <c r="A9" s="11">
        <v>1</v>
      </c>
      <c r="B9" s="12" t="s">
        <v>11</v>
      </c>
      <c r="C9" s="13" t="s">
        <v>12</v>
      </c>
      <c r="D9" s="14">
        <v>5000</v>
      </c>
      <c r="E9" s="14">
        <v>5000</v>
      </c>
      <c r="F9" s="14">
        <v>0</v>
      </c>
      <c r="G9" s="15">
        <f t="shared" si="0"/>
        <v>5000</v>
      </c>
      <c r="H9" s="15">
        <f t="shared" si="1"/>
        <v>0</v>
      </c>
      <c r="I9" s="6"/>
    </row>
    <row r="10" spans="1:9" x14ac:dyDescent="0.2">
      <c r="A10" s="11">
        <v>0</v>
      </c>
      <c r="B10" s="12" t="s">
        <v>13</v>
      </c>
      <c r="C10" s="13" t="s">
        <v>14</v>
      </c>
      <c r="D10" s="14">
        <v>5000</v>
      </c>
      <c r="E10" s="14">
        <v>5000</v>
      </c>
      <c r="F10" s="14">
        <v>0</v>
      </c>
      <c r="G10" s="15">
        <f t="shared" si="0"/>
        <v>5000</v>
      </c>
      <c r="H10" s="15">
        <f t="shared" si="1"/>
        <v>0</v>
      </c>
      <c r="I10" s="6"/>
    </row>
    <row r="11" spans="1:9" x14ac:dyDescent="0.2">
      <c r="A11" s="11">
        <v>1</v>
      </c>
      <c r="B11" s="12" t="s">
        <v>15</v>
      </c>
      <c r="C11" s="13" t="s">
        <v>16</v>
      </c>
      <c r="D11" s="14">
        <v>927280</v>
      </c>
      <c r="E11" s="14">
        <v>927280</v>
      </c>
      <c r="F11" s="14">
        <v>669846.92999999993</v>
      </c>
      <c r="G11" s="15">
        <f t="shared" si="0"/>
        <v>257433.07000000007</v>
      </c>
      <c r="H11" s="15">
        <f t="shared" si="1"/>
        <v>72.237827840565956</v>
      </c>
      <c r="I11" s="6"/>
    </row>
    <row r="12" spans="1:9" x14ac:dyDescent="0.2">
      <c r="A12" s="11">
        <v>1</v>
      </c>
      <c r="B12" s="12" t="s">
        <v>17</v>
      </c>
      <c r="C12" s="13" t="s">
        <v>18</v>
      </c>
      <c r="D12" s="14">
        <v>262000</v>
      </c>
      <c r="E12" s="14">
        <v>262000.00000000003</v>
      </c>
      <c r="F12" s="14">
        <v>77752.55</v>
      </c>
      <c r="G12" s="15">
        <f t="shared" si="0"/>
        <v>184247.45</v>
      </c>
      <c r="H12" s="15">
        <f t="shared" si="1"/>
        <v>29.676545801526714</v>
      </c>
      <c r="I12" s="6"/>
    </row>
    <row r="13" spans="1:9" x14ac:dyDescent="0.2">
      <c r="A13" s="11">
        <v>0</v>
      </c>
      <c r="B13" s="12" t="s">
        <v>19</v>
      </c>
      <c r="C13" s="13" t="s">
        <v>20</v>
      </c>
      <c r="D13" s="14">
        <v>262000</v>
      </c>
      <c r="E13" s="14">
        <v>262000.00000000003</v>
      </c>
      <c r="F13" s="14">
        <v>77752.55</v>
      </c>
      <c r="G13" s="15">
        <f t="shared" si="0"/>
        <v>184247.45</v>
      </c>
      <c r="H13" s="15">
        <f t="shared" si="1"/>
        <v>29.676545801526714</v>
      </c>
      <c r="I13" s="6"/>
    </row>
    <row r="14" spans="1:9" ht="38.25" x14ac:dyDescent="0.2">
      <c r="A14" s="11">
        <v>1</v>
      </c>
      <c r="B14" s="12" t="s">
        <v>21</v>
      </c>
      <c r="C14" s="13" t="s">
        <v>22</v>
      </c>
      <c r="D14" s="14">
        <v>665280</v>
      </c>
      <c r="E14" s="14">
        <v>665280</v>
      </c>
      <c r="F14" s="14">
        <v>592094.38</v>
      </c>
      <c r="G14" s="15">
        <f t="shared" si="0"/>
        <v>73185.62</v>
      </c>
      <c r="H14" s="15">
        <f t="shared" si="1"/>
        <v>88.999275493025493</v>
      </c>
      <c r="I14" s="6"/>
    </row>
    <row r="15" spans="1:9" x14ac:dyDescent="0.2">
      <c r="A15" s="11">
        <v>0</v>
      </c>
      <c r="B15" s="12" t="s">
        <v>13</v>
      </c>
      <c r="C15" s="13" t="s">
        <v>14</v>
      </c>
      <c r="D15" s="14">
        <v>0</v>
      </c>
      <c r="E15" s="14">
        <v>0</v>
      </c>
      <c r="F15" s="14">
        <v>145773.10999999999</v>
      </c>
      <c r="G15" s="15">
        <v>0</v>
      </c>
      <c r="H15" s="15">
        <f t="shared" si="1"/>
        <v>0</v>
      </c>
      <c r="I15" s="6"/>
    </row>
    <row r="16" spans="1:9" x14ac:dyDescent="0.2">
      <c r="A16" s="11">
        <v>0</v>
      </c>
      <c r="B16" s="12" t="s">
        <v>19</v>
      </c>
      <c r="C16" s="13" t="s">
        <v>20</v>
      </c>
      <c r="D16" s="14">
        <v>665280</v>
      </c>
      <c r="E16" s="14">
        <v>665280</v>
      </c>
      <c r="F16" s="14">
        <v>440579.77</v>
      </c>
      <c r="G16" s="15">
        <f t="shared" si="0"/>
        <v>224700.22999999998</v>
      </c>
      <c r="H16" s="15">
        <f t="shared" si="1"/>
        <v>66.224712902837908</v>
      </c>
      <c r="I16" s="6"/>
    </row>
    <row r="17" spans="1:9" ht="25.5" x14ac:dyDescent="0.2">
      <c r="A17" s="11">
        <v>0</v>
      </c>
      <c r="B17" s="12" t="s">
        <v>23</v>
      </c>
      <c r="C17" s="13" t="s">
        <v>24</v>
      </c>
      <c r="D17" s="14">
        <v>0</v>
      </c>
      <c r="E17" s="14">
        <v>0</v>
      </c>
      <c r="F17" s="14">
        <v>5741.5</v>
      </c>
      <c r="G17" s="15">
        <v>0</v>
      </c>
      <c r="H17" s="15">
        <f t="shared" si="1"/>
        <v>0</v>
      </c>
      <c r="I17" s="6"/>
    </row>
    <row r="18" spans="1:9" x14ac:dyDescent="0.2">
      <c r="A18" s="11">
        <v>1</v>
      </c>
      <c r="B18" s="12" t="s">
        <v>25</v>
      </c>
      <c r="C18" s="13" t="s">
        <v>26</v>
      </c>
      <c r="D18" s="14">
        <v>932280</v>
      </c>
      <c r="E18" s="14">
        <v>932280</v>
      </c>
      <c r="F18" s="14">
        <v>669846.92999999993</v>
      </c>
      <c r="G18" s="15">
        <f t="shared" si="0"/>
        <v>262433.07000000007</v>
      </c>
      <c r="H18" s="15">
        <f t="shared" si="1"/>
        <v>71.850402239670473</v>
      </c>
      <c r="I18" s="6"/>
    </row>
    <row r="19" spans="1:9" ht="18" x14ac:dyDescent="0.25">
      <c r="B19" s="34" t="s">
        <v>32</v>
      </c>
      <c r="C19" s="34"/>
      <c r="D19" s="34"/>
      <c r="E19" s="34"/>
      <c r="F19" s="34"/>
      <c r="G19" s="34"/>
      <c r="H19" s="34"/>
    </row>
    <row r="20" spans="1:9" x14ac:dyDescent="0.2">
      <c r="B20" s="35" t="s">
        <v>27</v>
      </c>
      <c r="C20" s="35"/>
      <c r="D20" s="35"/>
      <c r="E20" s="35"/>
      <c r="F20" s="35"/>
      <c r="G20" s="35"/>
      <c r="H20" s="35"/>
    </row>
    <row r="21" spans="1:9" x14ac:dyDescent="0.2">
      <c r="B21" s="22"/>
      <c r="C21" s="18"/>
      <c r="D21" s="18"/>
      <c r="E21" s="18"/>
      <c r="F21" s="18"/>
      <c r="G21" s="18"/>
      <c r="H21" s="19" t="s">
        <v>7</v>
      </c>
    </row>
    <row r="22" spans="1:9" ht="63.75" x14ac:dyDescent="0.2">
      <c r="B22" s="20" t="s">
        <v>0</v>
      </c>
      <c r="C22" s="20" t="s">
        <v>1</v>
      </c>
      <c r="D22" s="20" t="s">
        <v>2</v>
      </c>
      <c r="E22" s="20" t="s">
        <v>3</v>
      </c>
      <c r="F22" s="20" t="s">
        <v>4</v>
      </c>
      <c r="G22" s="17" t="s">
        <v>5</v>
      </c>
      <c r="H22" s="17" t="s">
        <v>6</v>
      </c>
    </row>
    <row r="23" spans="1:9" x14ac:dyDescent="0.2">
      <c r="B23" s="21">
        <v>1</v>
      </c>
      <c r="C23" s="21">
        <v>2</v>
      </c>
      <c r="D23" s="21">
        <v>3</v>
      </c>
      <c r="E23" s="21">
        <v>5</v>
      </c>
      <c r="F23" s="21">
        <v>8</v>
      </c>
      <c r="G23" s="16">
        <v>15</v>
      </c>
      <c r="H23" s="16">
        <v>16</v>
      </c>
    </row>
    <row r="24" spans="1:9" s="26" customFormat="1" ht="76.5" x14ac:dyDescent="0.2">
      <c r="B24" s="31" t="s">
        <v>9</v>
      </c>
      <c r="C24" s="32" t="s">
        <v>10</v>
      </c>
      <c r="D24" s="33">
        <v>0</v>
      </c>
      <c r="E24" s="33">
        <v>0</v>
      </c>
      <c r="F24" s="33">
        <v>1720227.1300000001</v>
      </c>
      <c r="G24" s="33">
        <v>0</v>
      </c>
      <c r="H24" s="33">
        <v>0</v>
      </c>
    </row>
    <row r="25" spans="1:9" s="26" customFormat="1" ht="36" customHeight="1" x14ac:dyDescent="0.2">
      <c r="B25" s="31" t="s">
        <v>28</v>
      </c>
      <c r="C25" s="32" t="s">
        <v>29</v>
      </c>
      <c r="D25" s="33">
        <v>0</v>
      </c>
      <c r="E25" s="33">
        <v>0</v>
      </c>
      <c r="F25" s="33">
        <v>1620999.57</v>
      </c>
      <c r="G25" s="33"/>
      <c r="H25" s="33">
        <v>0</v>
      </c>
    </row>
    <row r="26" spans="1:9" x14ac:dyDescent="0.2">
      <c r="B26" s="23" t="s">
        <v>13</v>
      </c>
      <c r="C26" s="24" t="s">
        <v>14</v>
      </c>
      <c r="D26" s="25">
        <v>0</v>
      </c>
      <c r="E26" s="25">
        <v>0</v>
      </c>
      <c r="F26" s="25">
        <v>2350</v>
      </c>
      <c r="G26" s="33">
        <v>0</v>
      </c>
      <c r="H26" s="33">
        <v>0</v>
      </c>
    </row>
    <row r="27" spans="1:9" ht="25.5" x14ac:dyDescent="0.2">
      <c r="B27" s="23" t="s">
        <v>23</v>
      </c>
      <c r="C27" s="24" t="s">
        <v>24</v>
      </c>
      <c r="D27" s="25">
        <v>0</v>
      </c>
      <c r="E27" s="25">
        <v>0</v>
      </c>
      <c r="F27" s="25">
        <v>1618649.57</v>
      </c>
      <c r="G27" s="33">
        <v>0</v>
      </c>
      <c r="H27" s="33">
        <v>0</v>
      </c>
    </row>
    <row r="28" spans="1:9" s="26" customFormat="1" x14ac:dyDescent="0.2">
      <c r="B28" s="31" t="s">
        <v>30</v>
      </c>
      <c r="C28" s="32" t="s">
        <v>31</v>
      </c>
      <c r="D28" s="33">
        <v>0</v>
      </c>
      <c r="E28" s="33">
        <v>0</v>
      </c>
      <c r="F28" s="33">
        <v>61827.56</v>
      </c>
      <c r="G28" s="33">
        <v>0</v>
      </c>
      <c r="H28" s="33">
        <v>0</v>
      </c>
    </row>
    <row r="29" spans="1:9" x14ac:dyDescent="0.2">
      <c r="B29" s="23" t="s">
        <v>13</v>
      </c>
      <c r="C29" s="24" t="s">
        <v>14</v>
      </c>
      <c r="D29" s="25">
        <v>0</v>
      </c>
      <c r="E29" s="25">
        <v>0</v>
      </c>
      <c r="F29" s="25">
        <v>20925</v>
      </c>
      <c r="G29" s="33">
        <v>0</v>
      </c>
      <c r="H29" s="33">
        <v>0</v>
      </c>
    </row>
    <row r="30" spans="1:9" ht="25.5" x14ac:dyDescent="0.2">
      <c r="B30" s="23" t="s">
        <v>23</v>
      </c>
      <c r="C30" s="24" t="s">
        <v>24</v>
      </c>
      <c r="D30" s="25">
        <v>0</v>
      </c>
      <c r="E30" s="25">
        <v>0</v>
      </c>
      <c r="F30" s="25">
        <v>40902.559999999998</v>
      </c>
      <c r="G30" s="33">
        <v>0</v>
      </c>
      <c r="H30" s="33">
        <v>0</v>
      </c>
    </row>
    <row r="31" spans="1:9" s="26" customFormat="1" ht="38.25" x14ac:dyDescent="0.2">
      <c r="B31" s="31" t="s">
        <v>11</v>
      </c>
      <c r="C31" s="32" t="s">
        <v>12</v>
      </c>
      <c r="D31" s="33">
        <v>0</v>
      </c>
      <c r="E31" s="33">
        <v>0</v>
      </c>
      <c r="F31" s="33">
        <v>37400</v>
      </c>
      <c r="G31" s="33">
        <v>0</v>
      </c>
      <c r="H31" s="33">
        <v>0</v>
      </c>
    </row>
    <row r="32" spans="1:9" x14ac:dyDescent="0.2">
      <c r="B32" s="23" t="s">
        <v>13</v>
      </c>
      <c r="C32" s="24" t="s">
        <v>14</v>
      </c>
      <c r="D32" s="25">
        <v>0</v>
      </c>
      <c r="E32" s="25">
        <v>0</v>
      </c>
      <c r="F32" s="25">
        <v>37400</v>
      </c>
      <c r="G32" s="33">
        <v>0</v>
      </c>
      <c r="H32" s="33">
        <v>0</v>
      </c>
    </row>
    <row r="33" spans="2:8" s="26" customFormat="1" x14ac:dyDescent="0.2">
      <c r="B33" s="31" t="s">
        <v>15</v>
      </c>
      <c r="C33" s="32" t="s">
        <v>16</v>
      </c>
      <c r="D33" s="33">
        <v>0</v>
      </c>
      <c r="E33" s="33">
        <v>0</v>
      </c>
      <c r="F33" s="33">
        <v>1370034.18</v>
      </c>
      <c r="G33" s="33">
        <v>0</v>
      </c>
      <c r="H33" s="33">
        <v>0</v>
      </c>
    </row>
    <row r="34" spans="2:8" s="26" customFormat="1" ht="38.25" x14ac:dyDescent="0.2">
      <c r="B34" s="31" t="s">
        <v>21</v>
      </c>
      <c r="C34" s="32" t="s">
        <v>22</v>
      </c>
      <c r="D34" s="33">
        <v>0</v>
      </c>
      <c r="E34" s="33">
        <v>0</v>
      </c>
      <c r="F34" s="33">
        <v>1370034.18</v>
      </c>
      <c r="G34" s="33">
        <v>0</v>
      </c>
      <c r="H34" s="33">
        <v>0</v>
      </c>
    </row>
    <row r="35" spans="2:8" x14ac:dyDescent="0.2">
      <c r="B35" s="23" t="s">
        <v>13</v>
      </c>
      <c r="C35" s="24" t="s">
        <v>14</v>
      </c>
      <c r="D35" s="25">
        <v>0</v>
      </c>
      <c r="E35" s="25">
        <v>0</v>
      </c>
      <c r="F35" s="25">
        <v>362037.16</v>
      </c>
      <c r="G35" s="33">
        <v>0</v>
      </c>
      <c r="H35" s="33">
        <v>0</v>
      </c>
    </row>
    <row r="36" spans="2:8" ht="25.5" x14ac:dyDescent="0.2">
      <c r="B36" s="23" t="s">
        <v>23</v>
      </c>
      <c r="C36" s="24" t="s">
        <v>24</v>
      </c>
      <c r="D36" s="25">
        <v>0</v>
      </c>
      <c r="E36" s="25">
        <v>0</v>
      </c>
      <c r="F36" s="25">
        <v>1007997.02</v>
      </c>
      <c r="G36" s="33">
        <v>0</v>
      </c>
      <c r="H36" s="33">
        <v>0</v>
      </c>
    </row>
    <row r="37" spans="2:8" x14ac:dyDescent="0.2">
      <c r="B37" s="31" t="s">
        <v>25</v>
      </c>
      <c r="C37" s="32" t="s">
        <v>26</v>
      </c>
      <c r="D37" s="33">
        <v>0</v>
      </c>
      <c r="E37" s="33">
        <v>0</v>
      </c>
      <c r="F37" s="33">
        <v>3090261.31</v>
      </c>
      <c r="G37" s="33">
        <v>0</v>
      </c>
      <c r="H37" s="33">
        <v>0</v>
      </c>
    </row>
    <row r="40" spans="2:8" ht="15" x14ac:dyDescent="0.25">
      <c r="C40" s="37" t="s">
        <v>33</v>
      </c>
      <c r="D40" s="38" t="s">
        <v>34</v>
      </c>
      <c r="E40" s="26"/>
    </row>
  </sheetData>
  <mergeCells count="5">
    <mergeCell ref="B3:H3"/>
    <mergeCell ref="B4:H4"/>
    <mergeCell ref="B19:H19"/>
    <mergeCell ref="B20:H20"/>
    <mergeCell ref="F1:H1"/>
  </mergeCells>
  <conditionalFormatting sqref="B8:B26">
    <cfRule type="expression" dxfId="44" priority="70" stopIfTrue="1">
      <formula>A8=1</formula>
    </cfRule>
    <cfRule type="expression" dxfId="43" priority="71" stopIfTrue="1">
      <formula>A8=2</formula>
    </cfRule>
    <cfRule type="expression" dxfId="42" priority="72" stopIfTrue="1">
      <formula>A8=3</formula>
    </cfRule>
  </conditionalFormatting>
  <conditionalFormatting sqref="C8:C26">
    <cfRule type="expression" dxfId="41" priority="73" stopIfTrue="1">
      <formula>A8=1</formula>
    </cfRule>
    <cfRule type="expression" dxfId="40" priority="74" stopIfTrue="1">
      <formula>A8=2</formula>
    </cfRule>
    <cfRule type="expression" dxfId="39" priority="75" stopIfTrue="1">
      <formula>A8=3</formula>
    </cfRule>
  </conditionalFormatting>
  <conditionalFormatting sqref="D8:D26">
    <cfRule type="expression" dxfId="38" priority="76" stopIfTrue="1">
      <formula>A8=1</formula>
    </cfRule>
    <cfRule type="expression" dxfId="37" priority="77" stopIfTrue="1">
      <formula>A8=2</formula>
    </cfRule>
    <cfRule type="expression" dxfId="36" priority="78" stopIfTrue="1">
      <formula>A8=3</formula>
    </cfRule>
  </conditionalFormatting>
  <conditionalFormatting sqref="E19:E26">
    <cfRule type="expression" dxfId="35" priority="79" stopIfTrue="1">
      <formula>A19=1</formula>
    </cfRule>
    <cfRule type="expression" dxfId="34" priority="80" stopIfTrue="1">
      <formula>A19=2</formula>
    </cfRule>
    <cfRule type="expression" dxfId="33" priority="81" stopIfTrue="1">
      <formula>A19=3</formula>
    </cfRule>
  </conditionalFormatting>
  <conditionalFormatting sqref="E8:E18">
    <cfRule type="expression" dxfId="32" priority="82" stopIfTrue="1">
      <formula>A8=1</formula>
    </cfRule>
    <cfRule type="expression" dxfId="31" priority="83" stopIfTrue="1">
      <formula>A8=2</formula>
    </cfRule>
    <cfRule type="expression" dxfId="30" priority="84" stopIfTrue="1">
      <formula>A8=3</formula>
    </cfRule>
  </conditionalFormatting>
  <conditionalFormatting sqref="F8:F26">
    <cfRule type="expression" dxfId="29" priority="91" stopIfTrue="1">
      <formula>A8=1</formula>
    </cfRule>
    <cfRule type="expression" dxfId="28" priority="92" stopIfTrue="1">
      <formula>A8=2</formula>
    </cfRule>
    <cfRule type="expression" dxfId="27" priority="93" stopIfTrue="1">
      <formula>A8=3</formula>
    </cfRule>
  </conditionalFormatting>
  <conditionalFormatting sqref="G8:G26">
    <cfRule type="expression" dxfId="26" priority="112" stopIfTrue="1">
      <formula>A8=1</formula>
    </cfRule>
    <cfRule type="expression" dxfId="25" priority="113" stopIfTrue="1">
      <formula>A8=2</formula>
    </cfRule>
    <cfRule type="expression" dxfId="24" priority="114" stopIfTrue="1">
      <formula>A8=3</formula>
    </cfRule>
  </conditionalFormatting>
  <conditionalFormatting sqref="H8:H26">
    <cfRule type="expression" dxfId="23" priority="115" stopIfTrue="1">
      <formula>A8=1</formula>
    </cfRule>
    <cfRule type="expression" dxfId="22" priority="116" stopIfTrue="1">
      <formula>A8=2</formula>
    </cfRule>
    <cfRule type="expression" dxfId="21" priority="117" stopIfTrue="1">
      <formula>A8=3</formula>
    </cfRule>
  </conditionalFormatting>
  <conditionalFormatting sqref="B3">
    <cfRule type="expression" dxfId="20" priority="1" stopIfTrue="1">
      <formula>A3=1</formula>
    </cfRule>
    <cfRule type="expression" dxfId="19" priority="2" stopIfTrue="1">
      <formula>A3=2</formula>
    </cfRule>
    <cfRule type="expression" dxfId="18" priority="3" stopIfTrue="1">
      <formula>A3=3</formula>
    </cfRule>
  </conditionalFormatting>
  <conditionalFormatting sqref="C3">
    <cfRule type="expression" dxfId="17" priority="4" stopIfTrue="1">
      <formula>A3=1</formula>
    </cfRule>
    <cfRule type="expression" dxfId="16" priority="5" stopIfTrue="1">
      <formula>A3=2</formula>
    </cfRule>
    <cfRule type="expression" dxfId="15" priority="6" stopIfTrue="1">
      <formula>A3=3</formula>
    </cfRule>
  </conditionalFormatting>
  <conditionalFormatting sqref="D3">
    <cfRule type="expression" dxfId="14" priority="7" stopIfTrue="1">
      <formula>A3=1</formula>
    </cfRule>
    <cfRule type="expression" dxfId="13" priority="8" stopIfTrue="1">
      <formula>A3=2</formula>
    </cfRule>
    <cfRule type="expression" dxfId="12" priority="9" stopIfTrue="1">
      <formula>A3=3</formula>
    </cfRule>
  </conditionalFormatting>
  <conditionalFormatting sqref="E3">
    <cfRule type="expression" dxfId="11" priority="10" stopIfTrue="1">
      <formula>A3=1</formula>
    </cfRule>
    <cfRule type="expression" dxfId="10" priority="11" stopIfTrue="1">
      <formula>A3=2</formula>
    </cfRule>
    <cfRule type="expression" dxfId="9" priority="12" stopIfTrue="1">
      <formula>A3=3</formula>
    </cfRule>
  </conditionalFormatting>
  <conditionalFormatting sqref="F3">
    <cfRule type="expression" dxfId="8" priority="13" stopIfTrue="1">
      <formula>A3=1</formula>
    </cfRule>
    <cfRule type="expression" dxfId="7" priority="14" stopIfTrue="1">
      <formula>A3=2</formula>
    </cfRule>
    <cfRule type="expression" dxfId="6" priority="15" stopIfTrue="1">
      <formula>A3=3</formula>
    </cfRule>
  </conditionalFormatting>
  <conditionalFormatting sqref="G3">
    <cfRule type="expression" dxfId="5" priority="16" stopIfTrue="1">
      <formula>A3=1</formula>
    </cfRule>
    <cfRule type="expression" dxfId="4" priority="17" stopIfTrue="1">
      <formula>A3=2</formula>
    </cfRule>
    <cfRule type="expression" dxfId="3" priority="18" stopIfTrue="1">
      <formula>A3=3</formula>
    </cfRule>
  </conditionalFormatting>
  <conditionalFormatting sqref="H3">
    <cfRule type="expression" dxfId="2" priority="19" stopIfTrue="1">
      <formula>A3=1</formula>
    </cfRule>
    <cfRule type="expression" dxfId="1" priority="20" stopIfTrue="1">
      <formula>A3=2</formula>
    </cfRule>
    <cfRule type="expression" dxfId="0" priority="21" stopIfTrue="1">
      <formula>A3=3</formula>
    </cfRule>
  </conditionalFormatting>
  <pageMargins left="0.9055118110236221" right="0.11811023622047245" top="0.39370078740157483" bottom="0.39370078740157483" header="0" footer="0"/>
  <pageSetup paperSize="9" scale="72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2026-02-23T07:53:27Z</cp:lastPrinted>
  <dcterms:created xsi:type="dcterms:W3CDTF">2026-02-02T13:14:06Z</dcterms:created>
  <dcterms:modified xsi:type="dcterms:W3CDTF">2026-02-23T07:53:33Z</dcterms:modified>
</cp:coreProperties>
</file>