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4 сесія\Перевірені рішення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2" i="1" l="1"/>
  <c r="H13" i="1" s="1"/>
  <c r="I12" i="1"/>
  <c r="I69" i="1" s="1"/>
  <c r="J12" i="1"/>
  <c r="J69" i="1" s="1"/>
  <c r="G12" i="1"/>
  <c r="G69" i="1" s="1"/>
  <c r="J13" i="1" l="1"/>
  <c r="I13" i="1"/>
  <c r="H69" i="1"/>
  <c r="G13" i="1"/>
</calcChain>
</file>

<file path=xl/sharedStrings.xml><?xml version="1.0" encoding="utf-8"?>
<sst xmlns="http://schemas.openxmlformats.org/spreadsheetml/2006/main" count="365" uniqueCount="237">
  <si>
    <t>Розподіл витрат місцевого бюджету на реалізацію місцевих/регіональних програм у 2026 році</t>
  </si>
  <si>
    <t>1351400000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</si>
  <si>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</si>
  <si>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</si>
  <si>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</si>
  <si>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</si>
  <si>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</si>
  <si>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</si>
  <si>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</si>
  <si>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</si>
  <si>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</si>
  <si>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</si>
  <si>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</si>
  <si>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</si>
  <si>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</si>
  <si>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</si>
  <si>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</si>
  <si>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Тростянецька сiльська рада Стрийського  району Львiвської областi</t>
  </si>
  <si>
    <t>0110000</t>
  </si>
  <si>
    <t>0110180</t>
  </si>
  <si>
    <t>0180</t>
  </si>
  <si>
    <t>0133</t>
  </si>
  <si>
    <t>Інша діяльність у сфері державного управління</t>
  </si>
  <si>
    <t>Цільова програма щодо організації та проведення протокольних масових заходів Тростянецької сільської радиу 2026-2027 роках</t>
  </si>
  <si>
    <t>Рішення сесії сільської ради № 4316 від 19.12.2025 р.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</si>
  <si>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</si>
  <si>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</si>
  <si>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</si>
  <si>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</si>
  <si>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Програма розвитку первинної медико-санітарної допомоги на засадах сімейної медицини комунального некомерційного підприємства " Центр первинної медико-санітарної допомоги Тростянецької сільської ради" на 2022-2026роки</t>
  </si>
  <si>
    <t>Рішення сесії сільської ради № 4314 від 19.12.2025 р.із змінами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</si>
  <si>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</si>
  <si>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</si>
  <si>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</si>
  <si>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</si>
  <si>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Рішення сесії сільської ради № 4314 від 19.12.2025 р.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</si>
  <si>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</si>
  <si>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</si>
  <si>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</si>
  <si>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</si>
  <si>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0113032</t>
  </si>
  <si>
    <t>3032</t>
  </si>
  <si>
    <t>1070</t>
  </si>
  <si>
    <t>Надання пільг окремим категоріям громадян з оплати послуг зв`язку</t>
  </si>
  <si>
    <t>Комплексна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</si>
  <si>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</si>
  <si>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</si>
  <si>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</si>
  <si>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</si>
  <si>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Комплексна  програма соціального  захисту  населення Тростянецької сільської ради Тростянецької  територіальної громади на 2026-2027  роки</t>
  </si>
  <si>
    <t>0113112</t>
  </si>
  <si>
    <t>3112</t>
  </si>
  <si>
    <t>1040</t>
  </si>
  <si>
    <t>Заходи державної політики з питань дітей та їх соціального захисту</t>
  </si>
  <si>
    <t>Програма соціального захисту дітей-сиріт, дітей позбавлених батьківського піклування, дітей які опинилися в складних життєвих обставинах Тростянецької сільської ради на 2026-2027 роки</t>
  </si>
  <si>
    <t>Рішення сесії сільської ради № 4318  від 19.12.2025 р.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</si>
  <si>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</si>
  <si>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</si>
  <si>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</si>
  <si>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</si>
  <si>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надання соціальних гарантій фізичним особам, які надають соціальні послуги громадянам, які не здатні до самообслуговування і потребують  сторонньої допомоги на 2026-2027 роки (виплата компнесації фізичним особам,які надають соціальні послуги з догляду на непрофесійній основі)</t>
  </si>
  <si>
    <t>Рішення сесії сільської ради № 4319  від 19.12.2025 р.</t>
  </si>
  <si>
    <t>0113210</t>
  </si>
  <si>
    <t>3210</t>
  </si>
  <si>
    <t>1050</t>
  </si>
  <si>
    <t>Організація та проведення громадських робіт</t>
  </si>
  <si>
    <t>Бюджетна програма "Фінансування суспільно-корисних робіт" на 2026 рік</t>
  </si>
  <si>
    <t>Рішення сесії сільської ради № 4320  від 19.12.2025 р.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</si>
  <si>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</si>
  <si>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</si>
  <si>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</si>
  <si>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</si>
  <si>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 xml:space="preserve"> Комплексна  програма соціального  захисту  населення Тростянецької сільської ради Тростянецької  територіальної громади на 2026-2027 роки</t>
  </si>
  <si>
    <t>Рішення сесії сільської ради № 4317  від 19.12.2025 р.із змінами</t>
  </si>
  <si>
    <t>0114082</t>
  </si>
  <si>
    <t>4082</t>
  </si>
  <si>
    <t>0829</t>
  </si>
  <si>
    <t>Інші заходи в галузі культури і мистецтва</t>
  </si>
  <si>
    <t>Програма розвитку  культури Тростянецької ТГ на 2026-2027 роки</t>
  </si>
  <si>
    <t>Рішення сесії сільської ради № 4321 від 19.12.2025 р.</t>
  </si>
  <si>
    <t>Програма проведення заходів з вшанування Захисників та Захисниць до Дня захисника України на 2026 рік</t>
  </si>
  <si>
    <t>Рішення сесії сільської ради № 4437 від 19.03.2026 року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</si>
  <si>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</si>
  <si>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</si>
  <si>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</si>
  <si>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Програма " Енергозбереження та енергоефективності в закладах освіти, культури, медицини та в адміністративних будівлях Тростянецької сільської ради на 2025-2027 роки"</t>
  </si>
  <si>
    <t>Рішення сесії сільської ради № 4450 від 19.02.2026 року</t>
  </si>
  <si>
    <t>0114084</t>
  </si>
  <si>
    <t>4084</t>
  </si>
  <si>
    <t>Проектування, реставрація та охорона пам`яток культурної спадщини</t>
  </si>
  <si>
    <t>Охоронна та збереження культурної спадщини на території Тростянецької територіальної громади на 2026-2027 роки</t>
  </si>
  <si>
    <t>Рішення сесії сільської ради № 4322 від 19.12.2025 р.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</si>
  <si>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</si>
  <si>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</si>
  <si>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</si>
  <si>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</si>
  <si>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розвитку фізичної культури та спорту на 2026 -2027 роки</t>
  </si>
  <si>
    <t>Рішення сесії сільської ради № 4323  від 19.12.2025 р. із змінами</t>
  </si>
  <si>
    <t>0116030</t>
  </si>
  <si>
    <t>6030</t>
  </si>
  <si>
    <t>0620</t>
  </si>
  <si>
    <t>Організація благоустрою населених пунктів</t>
  </si>
  <si>
    <t>Програма "Благоустрій населених пунктів Тростянецької сільської ради Тростянецької ТГ"</t>
  </si>
  <si>
    <t>Рішення сесії сільської ради № 4324 від 19.12.2025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</si>
  <si>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</si>
  <si>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</si>
  <si>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</si>
  <si>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</si>
  <si>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Програма забезпечення населення територіальної громади якісною та безпечною для здоров"я населення питною водою на 2025-2027 роки"</t>
  </si>
  <si>
    <t>Рішення сесії сільської ради № 4313  від 19.12.2025  р.</t>
  </si>
  <si>
    <t>0117130</t>
  </si>
  <si>
    <t>7130</t>
  </si>
  <si>
    <t>0421</t>
  </si>
  <si>
    <t>Здійснення заходів із землеустрою</t>
  </si>
  <si>
    <t>Землеустрій населених пунктів на території Тростянецької ТГ на 2026-2027роки</t>
  </si>
  <si>
    <t>Рішення сесії сільської ради № 4325 від 19.12.2025  р.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</si>
  <si>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</si>
  <si>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</si>
  <si>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</si>
  <si>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</si>
  <si>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"Розробка схем та проектних рішень масового застосування" на 2026- 2027 рік</t>
  </si>
  <si>
    <t>Рішення сесії сільської ради № 4326 від 19.12.2025 р.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</si>
  <si>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</si>
  <si>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</si>
  <si>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</si>
  <si>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</si>
  <si>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"Фінансування робіт пов'язаних з будівництвом, реконстркуцією, ремонтом та утримання автомобільних доріг місцевого значення, вулиць і доріг комунальної власності Тростянецької сільської ради на 2026-2027 рік</t>
  </si>
  <si>
    <t>Рішення сесії сільської ради № 4327 від 19.12.2025 р.</t>
  </si>
  <si>
    <t>0117670</t>
  </si>
  <si>
    <t>7670</t>
  </si>
  <si>
    <t>0490</t>
  </si>
  <si>
    <t>Внески до статутного капіталу суб`єктів господарювання</t>
  </si>
  <si>
    <t>Програма фінансової підтримки Комунального підприємства " Тростянецьке житлово-комунальне управління" Тростянецької сільської ради Стрийського району Львівської області та здійснення внесків до статутних  фондів (поповнення Статутного фонду) комунального підприємства на 2026 рік</t>
  </si>
  <si>
    <t>Рішення сесії сільської ради № 4440 від 19.03.2026 року</t>
  </si>
  <si>
    <t>0117693</t>
  </si>
  <si>
    <t>7693</t>
  </si>
  <si>
    <t>Інші заходи, пов`язані з економічною діяльністю</t>
  </si>
  <si>
    <t>Програма "Про висвітлення діяльності та інформації Тростянецької сільської ради та її виконавчого комітету" на 2026-2027 рік</t>
  </si>
  <si>
    <t>Рішення сесії сільської ради № 4328  від 19.12.2025 р.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</si>
  <si>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</si>
  <si>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</si>
  <si>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</si>
  <si>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</si>
  <si>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 та використання матеріального резерву для запобігання і ліквідації наслідків надзвичайних ситуацій техногенного та природнього характеру на території Тростянецької територіальної громади на 2026-2027 роки</t>
  </si>
  <si>
    <t>Рішення сесії сільської ради № 4329 від 19.12.2025 р.</t>
  </si>
  <si>
    <t>0118230</t>
  </si>
  <si>
    <t>8230</t>
  </si>
  <si>
    <t>0380</t>
  </si>
  <si>
    <t>Інші заходи громадського порядку та безпеки</t>
  </si>
  <si>
    <t>Програма забезпечення громадського порядку та громадської безпеки на території Тростянецької сільської ради на 2026-2027 рік</t>
  </si>
  <si>
    <t>Рішення сесії сільської ради № 4330 від 19.12.2025 р.</t>
  </si>
  <si>
    <t>0118330</t>
  </si>
  <si>
    <t>8330</t>
  </si>
  <si>
    <t>0540</t>
  </si>
  <si>
    <t>Інша діяльність у сфері екології та охорони природних ресурсів</t>
  </si>
  <si>
    <t>Програма "Охорона та раціанальне використання природних ресурсів" на 2026 рік</t>
  </si>
  <si>
    <t>Рішення сесії сільської ради № 4313  від 19.12.2025 р.</t>
  </si>
  <si>
    <t>0118340</t>
  </si>
  <si>
    <t>8340</t>
  </si>
  <si>
    <t>Природоохоронні заходи за рахунок цільових фондів</t>
  </si>
  <si>
    <t>Рішення сесії сільської ради № 4331  від 19.12.2025 р.</t>
  </si>
  <si>
    <t>0600000</t>
  </si>
  <si>
    <t>0610000</t>
  </si>
  <si>
    <t>0611142</t>
  </si>
  <si>
    <t>1142</t>
  </si>
  <si>
    <t>0990</t>
  </si>
  <si>
    <t>Інші програми та заходи у сфері освіти</t>
  </si>
  <si>
    <t>Програма військово-патріотичного виховання учнівської молоді " Сокіл"( " Джура") на 2026рік</t>
  </si>
  <si>
    <t>Рішення сесії сільської ради №4439 від 19.03.2026 р.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</si>
  <si>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</si>
  <si>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</si>
  <si>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</si>
  <si>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Програма розвитку освіти Тростянецької тариторіальної громади на 2026-2027 роки"</t>
  </si>
  <si>
    <t>рішення сесії сільської ради №4450 від 19.03.2026року</t>
  </si>
  <si>
    <t>3700000</t>
  </si>
  <si>
    <t>Фінансовий відділ Тростянецької сільської ради</t>
  </si>
  <si>
    <t>3710000</t>
  </si>
  <si>
    <t>3719770</t>
  </si>
  <si>
    <t>9770</t>
  </si>
  <si>
    <t>Інші субвенції з місцевого бюджету</t>
  </si>
  <si>
    <t>Програма забезпечення освітніми та соціальними послугами мешканців громади у закладах освіти, культури та соціального захисту населення Миколаївської міської ради на 2026-2027 роки</t>
  </si>
  <si>
    <t>Рішення сесії сільської ради № 4332 від 19.12.2025  р.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</si>
  <si>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</si>
  <si>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</si>
  <si>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</si>
  <si>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"Безпечна громада 2026"</t>
  </si>
  <si>
    <t>Рішення сесії сільської ради № 4386 від 19.02.2026  р.</t>
  </si>
  <si>
    <t>"Покращення стану матеріально-технічного забезпечення працівників поліції батальйону поліції особливого призначення " Корпус оперативно-раптової дії" ( стрілецький) ГУНП у Львівській області на 2026 рік</t>
  </si>
  <si>
    <t>Рішення сесії сільської ради № 4385 від 19.02.2026 р.</t>
  </si>
  <si>
    <t>Комплексна програма забезпечення пожежної безпеки та захисту населення і території від надзвичайних ситуацій техногенного та природоохоронного характеру Тростянецької сільської ради Стрийського району Львівської області на 2026 рік</t>
  </si>
  <si>
    <t>Рішення сесії сільської ради №4399 від 19.02.2026 р.</t>
  </si>
  <si>
    <t>Програма забезпечення заходів у сфері державної безпеки України та ефективної діяльності Управління Служби безпеки України у Львівській області на 2026 рік</t>
  </si>
  <si>
    <t>Рішення сесії сільської ради №4398 від 19.02.2026 р.</t>
  </si>
  <si>
    <t>Програми покращення матеріально-технічного  забезпечення зведеного підрозділу БпЛА "Картель" Департаменту патрульної поліції за рахунок коштів сільського бюджету Тростянецької територіальної громади на 2026 рік</t>
  </si>
  <si>
    <t>Рішення сесії сільської ради № 4397 від 19.02.2026 р.</t>
  </si>
  <si>
    <t>Програми покращення матеріально-технічного забезпечення військової частини А4056 за рахунок коштів сільського бюджету Тростянецької територіальної громади на 2026 рік</t>
  </si>
  <si>
    <t>Рішення сесії сільської ради №4396 від 19.02.2026 р.</t>
  </si>
  <si>
    <t>Програми покращення матеріально- технічного  забезпечення військової частини А2847 за рахунок коштів сільського бюджету Тростянецької територіальної громади  на 2026 рік</t>
  </si>
  <si>
    <t>Рішення сесії сільської ради  №4392 від 19.02.2026 р.</t>
  </si>
  <si>
    <t>Програми покращення матеріально-технічного забезпечення військової частини 3028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</si>
  <si>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№4393 від 19.02.2026 р.</t>
  </si>
  <si>
    <t xml:space="preserve"> Програма покращення матеріально-технічного забезпечення військової частини Т0910 за рахунок коштів сільського бюджету Тростянецької територіальної громади на 2026 рік</t>
  </si>
  <si>
    <t>Рішення сесії сільської ради №4388 від 19.02.2026 р.</t>
  </si>
  <si>
    <t>Програми покращення матеріально-технічного забезпечення військової частини А0998 за рахунок коштів сільського бюджету Тростянецької територіальної громади на 2026 рік</t>
  </si>
  <si>
    <t>Рішення сесії сільської ради №4389 від 19.02.2026 р</t>
  </si>
  <si>
    <t>Програма покращення матеріально-технічного забезпечення військової частини А0284 за рахунок коштів сільського бюджету Тростянецької територіальної громади на 2026 рік</t>
  </si>
  <si>
    <t>Рішення сесії сільської ради №4387 від 19.02.2026 р.</t>
  </si>
  <si>
    <t>Програми покращення матеріально- технічного забезпечення  військової частини 3073 Національної гвардії України  за рахунок коштів сільського бюджету Тростянецької сільської ради на 2026 рік</t>
  </si>
  <si>
    <t>Рішення сесії сільської ради № 4395 від 19.02.2026 р.</t>
  </si>
  <si>
    <t>Програми покращення матеріально-технічного забезпечення військової частини А1302  за рахунок коштів сільського бюджету Тростянецької територіальної громади на 2026  рік</t>
  </si>
  <si>
    <t>Рішення сесії сільської ради №4390 від 19.02.2026 р.</t>
  </si>
  <si>
    <t>Програми покращення  матеріально-технічного забезпечення військової частини 3072 Національної гвардії України за рахунок коштів сільського бюджету Тростянецької територіальної громади на 2026 рік</t>
  </si>
  <si>
    <t>Рішення сесії сільської ради №4394 від 19.02.2026</t>
  </si>
  <si>
    <t>Програми покращення матеріально-технічного забезпечення військової частини А2772 за рахунок коштів сільського бюджету Тростянецької територіальної громади на 2026 рік</t>
  </si>
  <si>
    <t>Рішення сесії сільської ради № 4391 від 19.02.2026 р</t>
  </si>
  <si>
    <t>Програми покращення матеріально-технічного забезпечення військової частини А4126 за рахунок коштів сільського бюджету Тростянецької територіальної громади на 2026 рік</t>
  </si>
  <si>
    <t>рішення сесії сільської ради № 4441 від 19.03.2026 року</t>
  </si>
  <si>
    <t>Програми покращення матеріально-технічного забезпечення військової частини А5258 за рахунок коштів сільського бюджету Тростянецької територіальної громади на 2026 рік</t>
  </si>
  <si>
    <t>рішення сесії сільської ради №4442 від 19.03.2026 року</t>
  </si>
  <si>
    <t>Програми покращення матеріально-технічного забезпечення військової частини А0583 за рахунок коштів сільського бюджету Тростянецької територіальної громади на 2026 рік</t>
  </si>
  <si>
    <t>рішення сесії сільської ради №4443 від 19.03.2026 року</t>
  </si>
  <si>
    <t>Програми покращення матеріально-технічного забезпечення військової частини А0807 за рахунок коштів сільського бюджету Тростянецької територіальної громади на 2026 рік</t>
  </si>
  <si>
    <t>рішення сесії сільської ради №4444 від 19.03.2026 року</t>
  </si>
  <si>
    <t>Програма " Забезпечення охорони громадського порядку та профілактика злочинності на території Тростянецької територіальної громади на 2026 рік"</t>
  </si>
  <si>
    <t>рішення сесії сільської ради №4436 від 19.03.2026 року</t>
  </si>
  <si>
    <t>УСЬОГО</t>
  </si>
  <si>
    <t>X</t>
  </si>
  <si>
    <t>Рішення сесії сільської ради № 4335 від 19.12.2025 р.</t>
  </si>
  <si>
    <t xml:space="preserve">Секретар ради </t>
  </si>
  <si>
    <t>Олександр ТЕРЕЩУК</t>
  </si>
  <si>
    <t>Відділ освіти Тростянецької сільської ради Стрийського  району Львівської області</t>
  </si>
  <si>
    <t>Відділ освіти Тростянецької сільської ради Стрийського району Львівської області</t>
  </si>
  <si>
    <t>Про внесення змін до показників сільського бюджету Тростянецької сільської ради на 2026 рік</t>
  </si>
  <si>
    <t>Проведення експертної грошової оцінки земельної ділянки чи права на неї</t>
  </si>
  <si>
    <t>Рішення сесії сільської ради № 4325 від 17.04.2026 р.</t>
  </si>
  <si>
    <t>до рішення сесії сільської ради № 4503 від 17.04.2026 року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</si>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</sst>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67" workbookViewId="0">
      <selection activeCell="F72" sqref="F72"/>
    </sheetView>
  </sheetViews>
  <sheetFormatPr defaultRowHeight="12.75" x14ac:dyDescent="0.2"/>
  <cols>
    <col min="1" max="3" width="12" customWidth="1"/>
    <col min="4" max="6" width="40.7109375" customWidth="1"/>
    <col min="7" max="10" width="15.7109375" customWidth="1"/>
  </cols>
  <sheetData>
    <row r="1" spans="1:10" x14ac:dyDescent="0.2">
      <c r="H1" t="s">
        <v>236</v>
      </c>
    </row>
    <row r="2" spans="1:10" ht="15.75" customHeight="1" x14ac:dyDescent="0.2">
      <c r="H2" t="s">
        <v>235</v>
      </c>
    </row>
    <row r="3" spans="1:10" ht="27.75" customHeight="1" x14ac:dyDescent="0.2">
      <c r="H3" s="16" t="s">
        <v>232</v>
      </c>
      <c r="I3" s="16"/>
      <c r="J3" s="16"/>
    </row>
    <row r="5" spans="1:10" x14ac:dyDescent="0.2">
      <c r="A5" s="17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7" spans="1:10" x14ac:dyDescent="0.2">
      <c r="A7" s="1" t="s">
        <v>1</v>
      </c>
    </row>
    <row r="8" spans="1:10" x14ac:dyDescent="0.2">
      <c r="A8" t="s">
        <v>2</v>
      </c>
      <c r="J8" s="2" t="s">
        <v>3</v>
      </c>
    </row>
    <row r="9" spans="1:10" x14ac:dyDescent="0.2">
      <c r="A9" s="19" t="s">
        <v>4</v>
      </c>
      <c r="B9" s="19" t="s">
        <v>5</v>
      </c>
      <c r="C9" s="19" t="s">
        <v>6</v>
      </c>
      <c r="D9" s="20" t="s">
        <v>7</v>
      </c>
      <c r="E9" s="20" t="s">
        <v>8</v>
      </c>
      <c r="F9" s="19" t="s">
        <v>9</v>
      </c>
      <c r="G9" s="21" t="s">
        <v>10</v>
      </c>
      <c r="H9" s="20" t="s">
        <v>11</v>
      </c>
      <c r="I9" s="20" t="s">
        <v>12</v>
      </c>
      <c r="J9" s="20"/>
    </row>
    <row r="10" spans="1:10" ht="68.099999999999994" customHeight="1" x14ac:dyDescent="0.2">
      <c r="A10" s="20"/>
      <c r="B10" s="20"/>
      <c r="C10" s="20"/>
      <c r="D10" s="20"/>
      <c r="E10" s="20"/>
      <c r="F10" s="20"/>
      <c r="G10" s="21"/>
      <c r="H10" s="20"/>
      <c r="I10" s="3" t="s">
        <v>13</v>
      </c>
      <c r="J10" s="3" t="s">
        <v>14</v>
      </c>
    </row>
    <row r="11" spans="1:10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ht="25.5" x14ac:dyDescent="0.2">
      <c r="A12" s="6" t="s">
        <v>15</v>
      </c>
      <c r="B12" s="6" t="s">
        <v>16</v>
      </c>
      <c r="C12" s="6" t="s">
        <v>16</v>
      </c>
      <c r="D12" s="7" t="s">
        <v>17</v>
      </c>
      <c r="E12" s="7" t="s">
        <v>16</v>
      </c>
      <c r="F12" s="7" t="s">
        <v>16</v>
      </c>
      <c r="G12" s="8">
        <f>G14+G15+G16+G17+G18+G19+G20+G21+G22+G23+G24+G25+G26+G27+G28+G29+G30+G31+G32+G33+G34+G35+G36+G37+G38+G39+G40</f>
        <v>38230395</v>
      </c>
      <c r="H12" s="8">
        <f t="shared" ref="H12:J12" si="0">H14+H15+H16+H17+H18+H19+H20+H21+H22+H23+H24+H25+H26+H27+H28+H29+H30+H31+H32+H33+H34+H35+H36+H37+H38+H39+H40</f>
        <v>36235120</v>
      </c>
      <c r="I12" s="8">
        <f t="shared" si="0"/>
        <v>1995275</v>
      </c>
      <c r="J12" s="8">
        <f t="shared" si="0"/>
        <v>1936275</v>
      </c>
    </row>
    <row r="13" spans="1:10" ht="25.5" x14ac:dyDescent="0.2">
      <c r="A13" s="6" t="s">
        <v>18</v>
      </c>
      <c r="B13" s="6" t="s">
        <v>16</v>
      </c>
      <c r="C13" s="6" t="s">
        <v>16</v>
      </c>
      <c r="D13" s="7" t="s">
        <v>17</v>
      </c>
      <c r="E13" s="7" t="s">
        <v>16</v>
      </c>
      <c r="F13" s="7" t="s">
        <v>16</v>
      </c>
      <c r="G13" s="8">
        <f>G12</f>
        <v>38230395</v>
      </c>
      <c r="H13" s="8">
        <f t="shared" ref="H13:J13" si="1">H12</f>
        <v>36235120</v>
      </c>
      <c r="I13" s="8">
        <f t="shared" si="1"/>
        <v>1995275</v>
      </c>
      <c r="J13" s="8">
        <f t="shared" si="1"/>
        <v>1936275</v>
      </c>
    </row>
    <row r="14" spans="1:10" ht="38.25" x14ac:dyDescent="0.2">
      <c r="A14" s="3" t="s">
        <v>19</v>
      </c>
      <c r="B14" s="3" t="s">
        <v>20</v>
      </c>
      <c r="C14" s="3" t="s">
        <v>21</v>
      </c>
      <c r="D14" s="10" t="s">
        <v>22</v>
      </c>
      <c r="E14" s="10" t="s">
        <v>23</v>
      </c>
      <c r="F14" s="10" t="s">
        <v>24</v>
      </c>
      <c r="G14" s="11">
        <v>60000</v>
      </c>
      <c r="H14" s="12">
        <v>60000</v>
      </c>
      <c r="I14" s="12">
        <v>0</v>
      </c>
      <c r="J14" s="12">
        <v>0</v>
      </c>
    </row>
    <row r="15" spans="1:10" ht="76.5" x14ac:dyDescent="0.2">
      <c r="A15" s="3" t="s">
        <v>25</v>
      </c>
      <c r="B15" s="3" t="s">
        <v>26</v>
      </c>
      <c r="C15" s="3" t="s">
        <v>27</v>
      </c>
      <c r="D15" s="10" t="s">
        <v>28</v>
      </c>
      <c r="E15" s="10" t="s">
        <v>29</v>
      </c>
      <c r="F15" s="10" t="s">
        <v>30</v>
      </c>
      <c r="G15" s="11">
        <v>1735275</v>
      </c>
      <c r="H15" s="12">
        <v>1735275</v>
      </c>
      <c r="I15" s="12">
        <v>0</v>
      </c>
      <c r="J15" s="12">
        <v>0</v>
      </c>
    </row>
    <row r="16" spans="1:10" ht="76.5" x14ac:dyDescent="0.2">
      <c r="A16" s="3" t="s">
        <v>31</v>
      </c>
      <c r="B16" s="3" t="s">
        <v>32</v>
      </c>
      <c r="C16" s="3" t="s">
        <v>33</v>
      </c>
      <c r="D16" s="10" t="s">
        <v>34</v>
      </c>
      <c r="E16" s="10" t="s">
        <v>29</v>
      </c>
      <c r="F16" s="10" t="s">
        <v>35</v>
      </c>
      <c r="G16" s="11">
        <v>600300</v>
      </c>
      <c r="H16" s="12">
        <v>600300</v>
      </c>
      <c r="I16" s="12">
        <v>0</v>
      </c>
      <c r="J16" s="12">
        <v>0</v>
      </c>
    </row>
    <row r="17" spans="1:10" ht="76.5" x14ac:dyDescent="0.2">
      <c r="A17" s="3" t="s">
        <v>36</v>
      </c>
      <c r="B17" s="3" t="s">
        <v>37</v>
      </c>
      <c r="C17" s="3" t="s">
        <v>38</v>
      </c>
      <c r="D17" s="10" t="s">
        <v>39</v>
      </c>
      <c r="E17" s="10" t="s">
        <v>29</v>
      </c>
      <c r="F17" s="10" t="s">
        <v>30</v>
      </c>
      <c r="G17" s="11">
        <v>3632850</v>
      </c>
      <c r="H17" s="12">
        <v>3632850</v>
      </c>
      <c r="I17" s="12">
        <v>0</v>
      </c>
      <c r="J17" s="12">
        <v>0</v>
      </c>
    </row>
    <row r="18" spans="1:10" ht="51" x14ac:dyDescent="0.2">
      <c r="A18" s="3" t="s">
        <v>40</v>
      </c>
      <c r="B18" s="3" t="s">
        <v>41</v>
      </c>
      <c r="C18" s="3" t="s">
        <v>42</v>
      </c>
      <c r="D18" s="10" t="s">
        <v>43</v>
      </c>
      <c r="E18" s="10" t="s">
        <v>44</v>
      </c>
      <c r="F18" s="10" t="s">
        <v>45</v>
      </c>
      <c r="G18" s="11">
        <v>1300</v>
      </c>
      <c r="H18" s="12">
        <v>1300</v>
      </c>
      <c r="I18" s="12">
        <v>0</v>
      </c>
      <c r="J18" s="12">
        <v>0</v>
      </c>
    </row>
    <row r="19" spans="1:10" ht="51" x14ac:dyDescent="0.2">
      <c r="A19" s="3" t="s">
        <v>46</v>
      </c>
      <c r="B19" s="3" t="s">
        <v>47</v>
      </c>
      <c r="C19" s="3" t="s">
        <v>42</v>
      </c>
      <c r="D19" s="10" t="s">
        <v>48</v>
      </c>
      <c r="E19" s="10" t="s">
        <v>49</v>
      </c>
      <c r="F19" s="10" t="s">
        <v>45</v>
      </c>
      <c r="G19" s="11">
        <v>120670</v>
      </c>
      <c r="H19" s="12">
        <v>120670</v>
      </c>
      <c r="I19" s="12">
        <v>0</v>
      </c>
      <c r="J19" s="12">
        <v>0</v>
      </c>
    </row>
    <row r="20" spans="1:10" ht="63.75" x14ac:dyDescent="0.2">
      <c r="A20" s="3" t="s">
        <v>50</v>
      </c>
      <c r="B20" s="3" t="s">
        <v>51</v>
      </c>
      <c r="C20" s="3" t="s">
        <v>52</v>
      </c>
      <c r="D20" s="10" t="s">
        <v>53</v>
      </c>
      <c r="E20" s="10" t="s">
        <v>54</v>
      </c>
      <c r="F20" s="10" t="s">
        <v>55</v>
      </c>
      <c r="G20" s="11">
        <v>25000</v>
      </c>
      <c r="H20" s="12">
        <v>25000</v>
      </c>
      <c r="I20" s="12">
        <v>0</v>
      </c>
      <c r="J20" s="12">
        <v>0</v>
      </c>
    </row>
    <row r="21" spans="1:10" ht="102" x14ac:dyDescent="0.2">
      <c r="A21" s="3" t="s">
        <v>56</v>
      </c>
      <c r="B21" s="3" t="s">
        <v>57</v>
      </c>
      <c r="C21" s="3" t="s">
        <v>58</v>
      </c>
      <c r="D21" s="10" t="s">
        <v>59</v>
      </c>
      <c r="E21" s="10" t="s">
        <v>60</v>
      </c>
      <c r="F21" s="10" t="s">
        <v>61</v>
      </c>
      <c r="G21" s="11">
        <v>303800</v>
      </c>
      <c r="H21" s="12">
        <v>303800</v>
      </c>
      <c r="I21" s="12">
        <v>0</v>
      </c>
      <c r="J21" s="12">
        <v>0</v>
      </c>
    </row>
    <row r="22" spans="1:10" ht="25.5" x14ac:dyDescent="0.2">
      <c r="A22" s="3" t="s">
        <v>62</v>
      </c>
      <c r="B22" s="3" t="s">
        <v>63</v>
      </c>
      <c r="C22" s="3" t="s">
        <v>64</v>
      </c>
      <c r="D22" s="10" t="s">
        <v>65</v>
      </c>
      <c r="E22" s="10" t="s">
        <v>66</v>
      </c>
      <c r="F22" s="10" t="s">
        <v>67</v>
      </c>
      <c r="G22" s="11">
        <v>21100</v>
      </c>
      <c r="H22" s="12">
        <v>21100</v>
      </c>
      <c r="I22" s="12">
        <v>0</v>
      </c>
      <c r="J22" s="12">
        <v>0</v>
      </c>
    </row>
    <row r="23" spans="1:10" ht="51" x14ac:dyDescent="0.2">
      <c r="A23" s="3" t="s">
        <v>68</v>
      </c>
      <c r="B23" s="3" t="s">
        <v>69</v>
      </c>
      <c r="C23" s="3" t="s">
        <v>70</v>
      </c>
      <c r="D23" s="10" t="s">
        <v>71</v>
      </c>
      <c r="E23" s="10" t="s">
        <v>72</v>
      </c>
      <c r="F23" s="10" t="s">
        <v>73</v>
      </c>
      <c r="G23" s="11">
        <v>4221900</v>
      </c>
      <c r="H23" s="12">
        <v>4221900</v>
      </c>
      <c r="I23" s="12">
        <v>0</v>
      </c>
      <c r="J23" s="12">
        <v>0</v>
      </c>
    </row>
    <row r="24" spans="1:10" ht="25.5" x14ac:dyDescent="0.2">
      <c r="A24" s="3" t="s">
        <v>74</v>
      </c>
      <c r="B24" s="3" t="s">
        <v>75</v>
      </c>
      <c r="C24" s="3" t="s">
        <v>76</v>
      </c>
      <c r="D24" s="10" t="s">
        <v>77</v>
      </c>
      <c r="E24" s="10" t="s">
        <v>78</v>
      </c>
      <c r="F24" s="10" t="s">
        <v>79</v>
      </c>
      <c r="G24" s="11">
        <v>70000</v>
      </c>
      <c r="H24" s="12">
        <v>70000</v>
      </c>
      <c r="I24" s="12">
        <v>0</v>
      </c>
      <c r="J24" s="12">
        <v>0</v>
      </c>
    </row>
    <row r="25" spans="1:10" ht="38.25" x14ac:dyDescent="0.2">
      <c r="A25" s="3" t="s">
        <v>74</v>
      </c>
      <c r="B25" s="3" t="s">
        <v>75</v>
      </c>
      <c r="C25" s="3" t="s">
        <v>76</v>
      </c>
      <c r="D25" s="10" t="s">
        <v>77</v>
      </c>
      <c r="E25" s="10" t="s">
        <v>80</v>
      </c>
      <c r="F25" s="10" t="s">
        <v>81</v>
      </c>
      <c r="G25" s="11">
        <v>50000</v>
      </c>
      <c r="H25" s="12">
        <v>50000</v>
      </c>
      <c r="I25" s="12">
        <v>0</v>
      </c>
      <c r="J25" s="12">
        <v>0</v>
      </c>
    </row>
    <row r="26" spans="1:10" ht="63.75" x14ac:dyDescent="0.2">
      <c r="A26" s="3" t="s">
        <v>82</v>
      </c>
      <c r="B26" s="3" t="s">
        <v>83</v>
      </c>
      <c r="C26" s="3" t="s">
        <v>76</v>
      </c>
      <c r="D26" s="10" t="s">
        <v>84</v>
      </c>
      <c r="E26" s="10" t="s">
        <v>85</v>
      </c>
      <c r="F26" s="10" t="s">
        <v>86</v>
      </c>
      <c r="G26" s="11">
        <v>1221275</v>
      </c>
      <c r="H26" s="12">
        <v>0</v>
      </c>
      <c r="I26" s="12">
        <v>1221275</v>
      </c>
      <c r="J26" s="12">
        <v>1221275</v>
      </c>
    </row>
    <row r="27" spans="1:10" ht="38.25" x14ac:dyDescent="0.2">
      <c r="A27" s="3" t="s">
        <v>87</v>
      </c>
      <c r="B27" s="3" t="s">
        <v>88</v>
      </c>
      <c r="C27" s="3" t="s">
        <v>76</v>
      </c>
      <c r="D27" s="10" t="s">
        <v>89</v>
      </c>
      <c r="E27" s="10" t="s">
        <v>90</v>
      </c>
      <c r="F27" s="10" t="s">
        <v>91</v>
      </c>
      <c r="G27" s="11">
        <v>20000</v>
      </c>
      <c r="H27" s="12">
        <v>20000</v>
      </c>
      <c r="I27" s="12">
        <v>0</v>
      </c>
      <c r="J27" s="12">
        <v>0</v>
      </c>
    </row>
    <row r="28" spans="1:10" ht="25.5" x14ac:dyDescent="0.2">
      <c r="A28" s="3" t="s">
        <v>92</v>
      </c>
      <c r="B28" s="3" t="s">
        <v>93</v>
      </c>
      <c r="C28" s="3" t="s">
        <v>94</v>
      </c>
      <c r="D28" s="10" t="s">
        <v>95</v>
      </c>
      <c r="E28" s="10" t="s">
        <v>96</v>
      </c>
      <c r="F28" s="10" t="s">
        <v>97</v>
      </c>
      <c r="G28" s="11">
        <v>272000</v>
      </c>
      <c r="H28" s="12">
        <v>272000</v>
      </c>
      <c r="I28" s="12">
        <v>0</v>
      </c>
      <c r="J28" s="12">
        <v>0</v>
      </c>
    </row>
    <row r="29" spans="1:10" ht="25.5" x14ac:dyDescent="0.2">
      <c r="A29" s="3" t="s">
        <v>98</v>
      </c>
      <c r="B29" s="3" t="s">
        <v>99</v>
      </c>
      <c r="C29" s="3" t="s">
        <v>100</v>
      </c>
      <c r="D29" s="10" t="s">
        <v>101</v>
      </c>
      <c r="E29" s="10" t="s">
        <v>102</v>
      </c>
      <c r="F29" s="10" t="s">
        <v>103</v>
      </c>
      <c r="G29" s="11">
        <v>6855125</v>
      </c>
      <c r="H29" s="12">
        <v>6855125</v>
      </c>
      <c r="I29" s="12">
        <v>0</v>
      </c>
      <c r="J29" s="12">
        <v>0</v>
      </c>
    </row>
    <row r="30" spans="1:10" ht="63.75" x14ac:dyDescent="0.2">
      <c r="A30" s="3" t="s">
        <v>104</v>
      </c>
      <c r="B30" s="3" t="s">
        <v>105</v>
      </c>
      <c r="C30" s="3" t="s">
        <v>106</v>
      </c>
      <c r="D30" s="10" t="s">
        <v>107</v>
      </c>
      <c r="E30" s="10" t="s">
        <v>108</v>
      </c>
      <c r="F30" s="10" t="s">
        <v>109</v>
      </c>
      <c r="G30" s="11">
        <v>300000</v>
      </c>
      <c r="H30" s="12">
        <v>0</v>
      </c>
      <c r="I30" s="12">
        <v>300000</v>
      </c>
      <c r="J30" s="12">
        <v>300000</v>
      </c>
    </row>
    <row r="31" spans="1:10" ht="25.5" x14ac:dyDescent="0.2">
      <c r="A31" s="3" t="s">
        <v>110</v>
      </c>
      <c r="B31" s="3" t="s">
        <v>111</v>
      </c>
      <c r="C31" s="3" t="s">
        <v>112</v>
      </c>
      <c r="D31" s="10" t="s">
        <v>113</v>
      </c>
      <c r="E31" s="10" t="s">
        <v>114</v>
      </c>
      <c r="F31" s="10" t="s">
        <v>115</v>
      </c>
      <c r="G31" s="11">
        <v>925000</v>
      </c>
      <c r="H31" s="12">
        <v>925000</v>
      </c>
      <c r="I31" s="12">
        <v>0</v>
      </c>
      <c r="J31" s="12">
        <v>0</v>
      </c>
    </row>
    <row r="32" spans="1:10" ht="25.5" x14ac:dyDescent="0.2">
      <c r="A32" s="3" t="s">
        <v>116</v>
      </c>
      <c r="B32" s="3" t="s">
        <v>117</v>
      </c>
      <c r="C32" s="3" t="s">
        <v>118</v>
      </c>
      <c r="D32" s="10" t="s">
        <v>119</v>
      </c>
      <c r="E32" s="10" t="s">
        <v>120</v>
      </c>
      <c r="F32" s="10" t="s">
        <v>121</v>
      </c>
      <c r="G32" s="11">
        <v>170000</v>
      </c>
      <c r="H32" s="12">
        <v>0</v>
      </c>
      <c r="I32" s="12">
        <v>170000</v>
      </c>
      <c r="J32" s="12">
        <v>170000</v>
      </c>
    </row>
    <row r="33" spans="1:10" ht="63.75" x14ac:dyDescent="0.2">
      <c r="A33" s="3" t="s">
        <v>122</v>
      </c>
      <c r="B33" s="3" t="s">
        <v>123</v>
      </c>
      <c r="C33" s="3" t="s">
        <v>124</v>
      </c>
      <c r="D33" s="10" t="s">
        <v>125</v>
      </c>
      <c r="E33" s="10" t="s">
        <v>126</v>
      </c>
      <c r="F33" s="10" t="s">
        <v>127</v>
      </c>
      <c r="G33" s="11">
        <v>16892800</v>
      </c>
      <c r="H33" s="12">
        <v>16892800</v>
      </c>
      <c r="I33" s="12">
        <v>0</v>
      </c>
      <c r="J33" s="12">
        <v>0</v>
      </c>
    </row>
    <row r="34" spans="1:10" ht="34.5" customHeight="1" x14ac:dyDescent="0.2">
      <c r="A34" s="3">
        <v>117650</v>
      </c>
      <c r="B34" s="3">
        <v>7650</v>
      </c>
      <c r="C34" s="3">
        <v>490</v>
      </c>
      <c r="D34" s="10" t="s">
        <v>233</v>
      </c>
      <c r="E34" s="10" t="s">
        <v>114</v>
      </c>
      <c r="F34" s="10" t="s">
        <v>234</v>
      </c>
      <c r="G34" s="11">
        <v>22000</v>
      </c>
      <c r="H34" s="12"/>
      <c r="I34" s="12">
        <v>22000</v>
      </c>
      <c r="J34" s="12">
        <v>22000</v>
      </c>
    </row>
    <row r="35" spans="1:10" ht="89.25" x14ac:dyDescent="0.2">
      <c r="A35" s="3" t="s">
        <v>128</v>
      </c>
      <c r="B35" s="3" t="s">
        <v>129</v>
      </c>
      <c r="C35" s="3" t="s">
        <v>130</v>
      </c>
      <c r="D35" s="10" t="s">
        <v>131</v>
      </c>
      <c r="E35" s="10" t="s">
        <v>132</v>
      </c>
      <c r="F35" s="10" t="s">
        <v>133</v>
      </c>
      <c r="G35" s="11">
        <v>223000</v>
      </c>
      <c r="H35" s="12">
        <v>0</v>
      </c>
      <c r="I35" s="12">
        <v>223000</v>
      </c>
      <c r="J35" s="12">
        <v>223000</v>
      </c>
    </row>
    <row r="36" spans="1:10" ht="38.25" x14ac:dyDescent="0.2">
      <c r="A36" s="3" t="s">
        <v>134</v>
      </c>
      <c r="B36" s="3" t="s">
        <v>135</v>
      </c>
      <c r="C36" s="3" t="s">
        <v>130</v>
      </c>
      <c r="D36" s="10" t="s">
        <v>136</v>
      </c>
      <c r="E36" s="10" t="s">
        <v>137</v>
      </c>
      <c r="F36" s="10" t="s">
        <v>138</v>
      </c>
      <c r="G36" s="11">
        <v>98000</v>
      </c>
      <c r="H36" s="12">
        <v>98000</v>
      </c>
      <c r="I36" s="12">
        <v>0</v>
      </c>
      <c r="J36" s="12">
        <v>0</v>
      </c>
    </row>
    <row r="37" spans="1:10" ht="76.5" x14ac:dyDescent="0.2">
      <c r="A37" s="3" t="s">
        <v>139</v>
      </c>
      <c r="B37" s="3" t="s">
        <v>140</v>
      </c>
      <c r="C37" s="3" t="s">
        <v>141</v>
      </c>
      <c r="D37" s="10" t="s">
        <v>142</v>
      </c>
      <c r="E37" s="10" t="s">
        <v>143</v>
      </c>
      <c r="F37" s="10" t="s">
        <v>144</v>
      </c>
      <c r="G37" s="11">
        <v>100000</v>
      </c>
      <c r="H37" s="12">
        <v>100000</v>
      </c>
      <c r="I37" s="12">
        <v>0</v>
      </c>
      <c r="J37" s="12">
        <v>0</v>
      </c>
    </row>
    <row r="38" spans="1:10" ht="38.25" x14ac:dyDescent="0.2">
      <c r="A38" s="3" t="s">
        <v>145</v>
      </c>
      <c r="B38" s="3" t="s">
        <v>146</v>
      </c>
      <c r="C38" s="3" t="s">
        <v>147</v>
      </c>
      <c r="D38" s="10" t="s">
        <v>148</v>
      </c>
      <c r="E38" s="10" t="s">
        <v>149</v>
      </c>
      <c r="F38" s="10" t="s">
        <v>150</v>
      </c>
      <c r="G38" s="11">
        <v>200000</v>
      </c>
      <c r="H38" s="12">
        <v>200000</v>
      </c>
      <c r="I38" s="12">
        <v>0</v>
      </c>
      <c r="J38" s="12">
        <v>0</v>
      </c>
    </row>
    <row r="39" spans="1:10" ht="25.5" x14ac:dyDescent="0.2">
      <c r="A39" s="3" t="s">
        <v>151</v>
      </c>
      <c r="B39" s="3" t="s">
        <v>152</v>
      </c>
      <c r="C39" s="3" t="s">
        <v>153</v>
      </c>
      <c r="D39" s="10" t="s">
        <v>154</v>
      </c>
      <c r="E39" s="10" t="s">
        <v>155</v>
      </c>
      <c r="F39" s="10" t="s">
        <v>156</v>
      </c>
      <c r="G39" s="11">
        <v>30000</v>
      </c>
      <c r="H39" s="12">
        <v>30000</v>
      </c>
      <c r="I39" s="12">
        <v>0</v>
      </c>
      <c r="J39" s="12">
        <v>0</v>
      </c>
    </row>
    <row r="40" spans="1:10" ht="25.5" x14ac:dyDescent="0.2">
      <c r="A40" s="3" t="s">
        <v>157</v>
      </c>
      <c r="B40" s="3" t="s">
        <v>158</v>
      </c>
      <c r="C40" s="3" t="s">
        <v>153</v>
      </c>
      <c r="D40" s="10" t="s">
        <v>159</v>
      </c>
      <c r="E40" s="10" t="s">
        <v>155</v>
      </c>
      <c r="F40" s="10" t="s">
        <v>160</v>
      </c>
      <c r="G40" s="11">
        <v>59000</v>
      </c>
      <c r="H40" s="12">
        <v>0</v>
      </c>
      <c r="I40" s="12">
        <v>59000</v>
      </c>
      <c r="J40" s="12">
        <v>0</v>
      </c>
    </row>
    <row r="41" spans="1:10" ht="25.5" x14ac:dyDescent="0.2">
      <c r="A41" s="6" t="s">
        <v>161</v>
      </c>
      <c r="B41" s="6" t="s">
        <v>16</v>
      </c>
      <c r="C41" s="6" t="s">
        <v>16</v>
      </c>
      <c r="D41" s="7" t="s">
        <v>230</v>
      </c>
      <c r="E41" s="7" t="s">
        <v>16</v>
      </c>
      <c r="F41" s="7" t="s">
        <v>16</v>
      </c>
      <c r="G41" s="8">
        <v>3437100</v>
      </c>
      <c r="H41" s="9">
        <v>25000</v>
      </c>
      <c r="I41" s="9">
        <v>3412100</v>
      </c>
      <c r="J41" s="9">
        <v>3412100</v>
      </c>
    </row>
    <row r="42" spans="1:10" ht="25.5" x14ac:dyDescent="0.2">
      <c r="A42" s="6" t="s">
        <v>162</v>
      </c>
      <c r="B42" s="6" t="s">
        <v>16</v>
      </c>
      <c r="C42" s="6" t="s">
        <v>16</v>
      </c>
      <c r="D42" s="7" t="s">
        <v>231</v>
      </c>
      <c r="E42" s="7" t="s">
        <v>16</v>
      </c>
      <c r="F42" s="7" t="s">
        <v>16</v>
      </c>
      <c r="G42" s="8">
        <v>3437100</v>
      </c>
      <c r="H42" s="9">
        <v>25000</v>
      </c>
      <c r="I42" s="9">
        <v>3412100</v>
      </c>
      <c r="J42" s="9">
        <v>3412100</v>
      </c>
    </row>
    <row r="43" spans="1:10" ht="38.25" x14ac:dyDescent="0.2">
      <c r="A43" s="3" t="s">
        <v>163</v>
      </c>
      <c r="B43" s="3" t="s">
        <v>164</v>
      </c>
      <c r="C43" s="3" t="s">
        <v>165</v>
      </c>
      <c r="D43" s="10" t="s">
        <v>166</v>
      </c>
      <c r="E43" s="10" t="s">
        <v>167</v>
      </c>
      <c r="F43" s="10" t="s">
        <v>168</v>
      </c>
      <c r="G43" s="11">
        <v>25000</v>
      </c>
      <c r="H43" s="12">
        <v>25000</v>
      </c>
      <c r="I43" s="12">
        <v>0</v>
      </c>
      <c r="J43" s="12">
        <v>0</v>
      </c>
    </row>
    <row r="44" spans="1:10" ht="51" x14ac:dyDescent="0.2">
      <c r="A44" s="3" t="s">
        <v>169</v>
      </c>
      <c r="B44" s="3" t="s">
        <v>170</v>
      </c>
      <c r="C44" s="3" t="s">
        <v>165</v>
      </c>
      <c r="D44" s="10" t="s">
        <v>171</v>
      </c>
      <c r="E44" s="10" t="s">
        <v>172</v>
      </c>
      <c r="F44" s="10" t="s">
        <v>227</v>
      </c>
      <c r="G44" s="11">
        <v>318617</v>
      </c>
      <c r="H44" s="12">
        <v>0</v>
      </c>
      <c r="I44" s="12">
        <v>318716</v>
      </c>
      <c r="J44" s="12">
        <v>318716</v>
      </c>
    </row>
    <row r="45" spans="1:10" ht="63.75" x14ac:dyDescent="0.2">
      <c r="A45" s="3" t="s">
        <v>169</v>
      </c>
      <c r="B45" s="3" t="s">
        <v>170</v>
      </c>
      <c r="C45" s="3" t="s">
        <v>165</v>
      </c>
      <c r="D45" s="10" t="s">
        <v>171</v>
      </c>
      <c r="E45" s="10" t="s">
        <v>85</v>
      </c>
      <c r="F45" s="10" t="s">
        <v>173</v>
      </c>
      <c r="G45" s="11">
        <v>3093384</v>
      </c>
      <c r="H45" s="12">
        <v>0</v>
      </c>
      <c r="I45" s="12">
        <v>3093384</v>
      </c>
      <c r="J45" s="12">
        <v>3093384</v>
      </c>
    </row>
    <row r="46" spans="1:10" x14ac:dyDescent="0.2">
      <c r="A46" s="6" t="s">
        <v>174</v>
      </c>
      <c r="B46" s="6" t="s">
        <v>16</v>
      </c>
      <c r="C46" s="6" t="s">
        <v>16</v>
      </c>
      <c r="D46" s="7" t="s">
        <v>175</v>
      </c>
      <c r="E46" s="7" t="s">
        <v>16</v>
      </c>
      <c r="F46" s="7" t="s">
        <v>16</v>
      </c>
      <c r="G46" s="8">
        <v>8079200</v>
      </c>
      <c r="H46" s="9">
        <v>8079200</v>
      </c>
      <c r="I46" s="9">
        <v>0</v>
      </c>
      <c r="J46" s="9">
        <v>0</v>
      </c>
    </row>
    <row r="47" spans="1:10" x14ac:dyDescent="0.2">
      <c r="A47" s="6" t="s">
        <v>176</v>
      </c>
      <c r="B47" s="6" t="s">
        <v>16</v>
      </c>
      <c r="C47" s="6" t="s">
        <v>16</v>
      </c>
      <c r="D47" s="7" t="s">
        <v>175</v>
      </c>
      <c r="E47" s="7" t="s">
        <v>16</v>
      </c>
      <c r="F47" s="7" t="s">
        <v>16</v>
      </c>
      <c r="G47" s="8">
        <v>8079200</v>
      </c>
      <c r="H47" s="9">
        <v>8079200</v>
      </c>
      <c r="I47" s="9">
        <v>0</v>
      </c>
      <c r="J47" s="9">
        <v>0</v>
      </c>
    </row>
    <row r="48" spans="1:10" ht="63.75" x14ac:dyDescent="0.2">
      <c r="A48" s="3" t="s">
        <v>177</v>
      </c>
      <c r="B48" s="3" t="s">
        <v>178</v>
      </c>
      <c r="C48" s="3" t="s">
        <v>20</v>
      </c>
      <c r="D48" s="10" t="s">
        <v>179</v>
      </c>
      <c r="E48" s="10" t="s">
        <v>180</v>
      </c>
      <c r="F48" s="10" t="s">
        <v>181</v>
      </c>
      <c r="G48" s="11">
        <v>1549200</v>
      </c>
      <c r="H48" s="12">
        <v>1549200</v>
      </c>
      <c r="I48" s="12">
        <v>0</v>
      </c>
      <c r="J48" s="12">
        <v>0</v>
      </c>
    </row>
    <row r="49" spans="1:10" ht="38.25" x14ac:dyDescent="0.2">
      <c r="A49" s="3" t="s">
        <v>182</v>
      </c>
      <c r="B49" s="3" t="s">
        <v>183</v>
      </c>
      <c r="C49" s="3" t="s">
        <v>20</v>
      </c>
      <c r="D49" s="10" t="s">
        <v>184</v>
      </c>
      <c r="E49" s="10" t="s">
        <v>185</v>
      </c>
      <c r="F49" s="10" t="s">
        <v>186</v>
      </c>
      <c r="G49" s="11">
        <v>60000</v>
      </c>
      <c r="H49" s="12">
        <v>60000</v>
      </c>
      <c r="I49" s="12">
        <v>0</v>
      </c>
      <c r="J49" s="12">
        <v>0</v>
      </c>
    </row>
    <row r="50" spans="1:10" ht="63.75" x14ac:dyDescent="0.2">
      <c r="A50" s="3" t="s">
        <v>182</v>
      </c>
      <c r="B50" s="3" t="s">
        <v>183</v>
      </c>
      <c r="C50" s="3" t="s">
        <v>20</v>
      </c>
      <c r="D50" s="10" t="s">
        <v>184</v>
      </c>
      <c r="E50" s="10" t="s">
        <v>187</v>
      </c>
      <c r="F50" s="10" t="s">
        <v>188</v>
      </c>
      <c r="G50" s="11">
        <v>200000</v>
      </c>
      <c r="H50" s="12">
        <v>200000</v>
      </c>
      <c r="I50" s="12">
        <v>0</v>
      </c>
      <c r="J50" s="12">
        <v>0</v>
      </c>
    </row>
    <row r="51" spans="1:10" ht="76.5" x14ac:dyDescent="0.2">
      <c r="A51" s="3" t="s">
        <v>182</v>
      </c>
      <c r="B51" s="3" t="s">
        <v>183</v>
      </c>
      <c r="C51" s="3" t="s">
        <v>20</v>
      </c>
      <c r="D51" s="10" t="s">
        <v>184</v>
      </c>
      <c r="E51" s="10" t="s">
        <v>189</v>
      </c>
      <c r="F51" s="10" t="s">
        <v>190</v>
      </c>
      <c r="G51" s="11">
        <v>500000</v>
      </c>
      <c r="H51" s="12">
        <v>500000</v>
      </c>
      <c r="I51" s="12">
        <v>0</v>
      </c>
      <c r="J51" s="12">
        <v>0</v>
      </c>
    </row>
    <row r="52" spans="1:10" ht="51" x14ac:dyDescent="0.2">
      <c r="A52" s="3" t="s">
        <v>182</v>
      </c>
      <c r="B52" s="3" t="s">
        <v>183</v>
      </c>
      <c r="C52" s="3" t="s">
        <v>20</v>
      </c>
      <c r="D52" s="10" t="s">
        <v>184</v>
      </c>
      <c r="E52" s="10" t="s">
        <v>191</v>
      </c>
      <c r="F52" s="10" t="s">
        <v>192</v>
      </c>
      <c r="G52" s="11">
        <v>500000</v>
      </c>
      <c r="H52" s="12">
        <v>500000</v>
      </c>
      <c r="I52" s="12">
        <v>0</v>
      </c>
      <c r="J52" s="12">
        <v>0</v>
      </c>
    </row>
    <row r="53" spans="1:10" ht="76.5" x14ac:dyDescent="0.2">
      <c r="A53" s="3" t="s">
        <v>182</v>
      </c>
      <c r="B53" s="3" t="s">
        <v>183</v>
      </c>
      <c r="C53" s="3" t="s">
        <v>20</v>
      </c>
      <c r="D53" s="10" t="s">
        <v>184</v>
      </c>
      <c r="E53" s="10" t="s">
        <v>193</v>
      </c>
      <c r="F53" s="10" t="s">
        <v>194</v>
      </c>
      <c r="G53" s="11">
        <v>700000</v>
      </c>
      <c r="H53" s="12">
        <v>700000</v>
      </c>
      <c r="I53" s="12">
        <v>0</v>
      </c>
      <c r="J53" s="12">
        <v>0</v>
      </c>
    </row>
    <row r="54" spans="1:10" ht="63.75" x14ac:dyDescent="0.2">
      <c r="A54" s="3" t="s">
        <v>182</v>
      </c>
      <c r="B54" s="3" t="s">
        <v>183</v>
      </c>
      <c r="C54" s="3" t="s">
        <v>20</v>
      </c>
      <c r="D54" s="10" t="s">
        <v>184</v>
      </c>
      <c r="E54" s="10" t="s">
        <v>195</v>
      </c>
      <c r="F54" s="10" t="s">
        <v>196</v>
      </c>
      <c r="G54" s="11">
        <v>300000</v>
      </c>
      <c r="H54" s="12">
        <v>300000</v>
      </c>
      <c r="I54" s="12">
        <v>0</v>
      </c>
      <c r="J54" s="12">
        <v>0</v>
      </c>
    </row>
    <row r="55" spans="1:10" ht="63.75" x14ac:dyDescent="0.2">
      <c r="A55" s="3" t="s">
        <v>182</v>
      </c>
      <c r="B55" s="3" t="s">
        <v>183</v>
      </c>
      <c r="C55" s="3" t="s">
        <v>20</v>
      </c>
      <c r="D55" s="10" t="s">
        <v>184</v>
      </c>
      <c r="E55" s="10" t="s">
        <v>197</v>
      </c>
      <c r="F55" s="10" t="s">
        <v>198</v>
      </c>
      <c r="G55" s="11">
        <v>300000</v>
      </c>
      <c r="H55" s="12">
        <v>300000</v>
      </c>
      <c r="I55" s="12">
        <v>0</v>
      </c>
      <c r="J55" s="12">
        <v>0</v>
      </c>
    </row>
    <row r="56" spans="1:10" ht="63.75" x14ac:dyDescent="0.2">
      <c r="A56" s="3" t="s">
        <v>182</v>
      </c>
      <c r="B56" s="3" t="s">
        <v>183</v>
      </c>
      <c r="C56" s="3" t="s">
        <v>20</v>
      </c>
      <c r="D56" s="10" t="s">
        <v>184</v>
      </c>
      <c r="E56" s="10" t="s">
        <v>199</v>
      </c>
      <c r="F56" s="10" t="s">
        <v>200</v>
      </c>
      <c r="G56" s="11">
        <v>300000</v>
      </c>
      <c r="H56" s="12">
        <v>300000</v>
      </c>
      <c r="I56" s="12">
        <v>0</v>
      </c>
      <c r="J56" s="12">
        <v>0</v>
      </c>
    </row>
    <row r="57" spans="1:10" ht="63.75" x14ac:dyDescent="0.2">
      <c r="A57" s="3" t="s">
        <v>182</v>
      </c>
      <c r="B57" s="3" t="s">
        <v>183</v>
      </c>
      <c r="C57" s="3" t="s">
        <v>20</v>
      </c>
      <c r="D57" s="10" t="s">
        <v>184</v>
      </c>
      <c r="E57" s="10" t="s">
        <v>201</v>
      </c>
      <c r="F57" s="10" t="s">
        <v>202</v>
      </c>
      <c r="G57" s="11">
        <v>200000</v>
      </c>
      <c r="H57" s="12">
        <v>200000</v>
      </c>
      <c r="I57" s="12">
        <v>0</v>
      </c>
      <c r="J57" s="12">
        <v>0</v>
      </c>
    </row>
    <row r="58" spans="1:10" ht="63.75" x14ac:dyDescent="0.2">
      <c r="A58" s="3" t="s">
        <v>182</v>
      </c>
      <c r="B58" s="3" t="s">
        <v>183</v>
      </c>
      <c r="C58" s="3" t="s">
        <v>20</v>
      </c>
      <c r="D58" s="10" t="s">
        <v>184</v>
      </c>
      <c r="E58" s="10" t="s">
        <v>203</v>
      </c>
      <c r="F58" s="10" t="s">
        <v>204</v>
      </c>
      <c r="G58" s="11">
        <v>200000</v>
      </c>
      <c r="H58" s="12">
        <v>200000</v>
      </c>
      <c r="I58" s="12">
        <v>0</v>
      </c>
      <c r="J58" s="12">
        <v>0</v>
      </c>
    </row>
    <row r="59" spans="1:10" ht="63.75" x14ac:dyDescent="0.2">
      <c r="A59" s="3" t="s">
        <v>182</v>
      </c>
      <c r="B59" s="3" t="s">
        <v>183</v>
      </c>
      <c r="C59" s="3" t="s">
        <v>20</v>
      </c>
      <c r="D59" s="10" t="s">
        <v>184</v>
      </c>
      <c r="E59" s="10" t="s">
        <v>205</v>
      </c>
      <c r="F59" s="10" t="s">
        <v>206</v>
      </c>
      <c r="G59" s="11">
        <v>200000</v>
      </c>
      <c r="H59" s="12">
        <v>200000</v>
      </c>
      <c r="I59" s="12">
        <v>0</v>
      </c>
      <c r="J59" s="12">
        <v>0</v>
      </c>
    </row>
    <row r="60" spans="1:10" ht="63.75" x14ac:dyDescent="0.2">
      <c r="A60" s="3" t="s">
        <v>182</v>
      </c>
      <c r="B60" s="3" t="s">
        <v>183</v>
      </c>
      <c r="C60" s="3" t="s">
        <v>20</v>
      </c>
      <c r="D60" s="10" t="s">
        <v>184</v>
      </c>
      <c r="E60" s="10" t="s">
        <v>207</v>
      </c>
      <c r="F60" s="10" t="s">
        <v>208</v>
      </c>
      <c r="G60" s="11">
        <v>200000</v>
      </c>
      <c r="H60" s="12">
        <v>200000</v>
      </c>
      <c r="I60" s="12">
        <v>0</v>
      </c>
      <c r="J60" s="12">
        <v>0</v>
      </c>
    </row>
    <row r="61" spans="1:10" ht="63.75" x14ac:dyDescent="0.2">
      <c r="A61" s="3" t="s">
        <v>182</v>
      </c>
      <c r="B61" s="3" t="s">
        <v>183</v>
      </c>
      <c r="C61" s="3" t="s">
        <v>20</v>
      </c>
      <c r="D61" s="10" t="s">
        <v>184</v>
      </c>
      <c r="E61" s="10" t="s">
        <v>209</v>
      </c>
      <c r="F61" s="10" t="s">
        <v>210</v>
      </c>
      <c r="G61" s="11">
        <v>200000</v>
      </c>
      <c r="H61" s="12">
        <v>200000</v>
      </c>
      <c r="I61" s="12">
        <v>0</v>
      </c>
      <c r="J61" s="12">
        <v>0</v>
      </c>
    </row>
    <row r="62" spans="1:10" ht="63.75" x14ac:dyDescent="0.2">
      <c r="A62" s="3" t="s">
        <v>182</v>
      </c>
      <c r="B62" s="3" t="s">
        <v>183</v>
      </c>
      <c r="C62" s="3" t="s">
        <v>20</v>
      </c>
      <c r="D62" s="10" t="s">
        <v>184</v>
      </c>
      <c r="E62" s="10" t="s">
        <v>211</v>
      </c>
      <c r="F62" s="10" t="s">
        <v>212</v>
      </c>
      <c r="G62" s="11">
        <v>150000</v>
      </c>
      <c r="H62" s="12">
        <v>150000</v>
      </c>
      <c r="I62" s="12">
        <v>0</v>
      </c>
      <c r="J62" s="12">
        <v>0</v>
      </c>
    </row>
    <row r="63" spans="1:10" ht="63.75" x14ac:dyDescent="0.2">
      <c r="A63" s="3" t="s">
        <v>182</v>
      </c>
      <c r="B63" s="3" t="s">
        <v>183</v>
      </c>
      <c r="C63" s="3" t="s">
        <v>20</v>
      </c>
      <c r="D63" s="10" t="s">
        <v>184</v>
      </c>
      <c r="E63" s="10" t="s">
        <v>213</v>
      </c>
      <c r="F63" s="10" t="s">
        <v>214</v>
      </c>
      <c r="G63" s="11">
        <v>170000</v>
      </c>
      <c r="H63" s="12">
        <v>170000</v>
      </c>
      <c r="I63" s="12">
        <v>0</v>
      </c>
      <c r="J63" s="12">
        <v>0</v>
      </c>
    </row>
    <row r="64" spans="1:10" ht="63.75" x14ac:dyDescent="0.2">
      <c r="A64" s="3" t="s">
        <v>182</v>
      </c>
      <c r="B64" s="3" t="s">
        <v>183</v>
      </c>
      <c r="C64" s="3" t="s">
        <v>20</v>
      </c>
      <c r="D64" s="10" t="s">
        <v>184</v>
      </c>
      <c r="E64" s="10" t="s">
        <v>215</v>
      </c>
      <c r="F64" s="10" t="s">
        <v>216</v>
      </c>
      <c r="G64" s="11">
        <v>500000</v>
      </c>
      <c r="H64" s="12">
        <v>500000</v>
      </c>
      <c r="I64" s="12">
        <v>0</v>
      </c>
      <c r="J64" s="12">
        <v>0</v>
      </c>
    </row>
    <row r="65" spans="1:10" ht="63.75" x14ac:dyDescent="0.2">
      <c r="A65" s="3" t="s">
        <v>182</v>
      </c>
      <c r="B65" s="3" t="s">
        <v>183</v>
      </c>
      <c r="C65" s="3" t="s">
        <v>20</v>
      </c>
      <c r="D65" s="10" t="s">
        <v>184</v>
      </c>
      <c r="E65" s="10" t="s">
        <v>217</v>
      </c>
      <c r="F65" s="10" t="s">
        <v>218</v>
      </c>
      <c r="G65" s="11">
        <v>200000</v>
      </c>
      <c r="H65" s="12">
        <v>200000</v>
      </c>
      <c r="I65" s="12">
        <v>0</v>
      </c>
      <c r="J65" s="12">
        <v>0</v>
      </c>
    </row>
    <row r="66" spans="1:10" ht="63.75" x14ac:dyDescent="0.2">
      <c r="A66" s="3" t="s">
        <v>182</v>
      </c>
      <c r="B66" s="3" t="s">
        <v>183</v>
      </c>
      <c r="C66" s="3" t="s">
        <v>20</v>
      </c>
      <c r="D66" s="10" t="s">
        <v>184</v>
      </c>
      <c r="E66" s="10" t="s">
        <v>219</v>
      </c>
      <c r="F66" s="10" t="s">
        <v>220</v>
      </c>
      <c r="G66" s="11">
        <v>200000</v>
      </c>
      <c r="H66" s="12">
        <v>200000</v>
      </c>
      <c r="I66" s="12">
        <v>0</v>
      </c>
      <c r="J66" s="12">
        <v>0</v>
      </c>
    </row>
    <row r="67" spans="1:10" ht="63.75" x14ac:dyDescent="0.2">
      <c r="A67" s="3" t="s">
        <v>182</v>
      </c>
      <c r="B67" s="3" t="s">
        <v>183</v>
      </c>
      <c r="C67" s="3" t="s">
        <v>20</v>
      </c>
      <c r="D67" s="10" t="s">
        <v>184</v>
      </c>
      <c r="E67" s="10" t="s">
        <v>221</v>
      </c>
      <c r="F67" s="10" t="s">
        <v>222</v>
      </c>
      <c r="G67" s="11">
        <v>200000</v>
      </c>
      <c r="H67" s="12">
        <v>200000</v>
      </c>
      <c r="I67" s="12">
        <v>0</v>
      </c>
      <c r="J67" s="12">
        <v>0</v>
      </c>
    </row>
    <row r="68" spans="1:10" ht="51" x14ac:dyDescent="0.2">
      <c r="A68" s="3" t="s">
        <v>182</v>
      </c>
      <c r="B68" s="3" t="s">
        <v>183</v>
      </c>
      <c r="C68" s="3" t="s">
        <v>20</v>
      </c>
      <c r="D68" s="10" t="s">
        <v>184</v>
      </c>
      <c r="E68" s="10" t="s">
        <v>223</v>
      </c>
      <c r="F68" s="10" t="s">
        <v>224</v>
      </c>
      <c r="G68" s="11">
        <v>1250000</v>
      </c>
      <c r="H68" s="12">
        <v>1250000</v>
      </c>
      <c r="I68" s="12">
        <v>0</v>
      </c>
      <c r="J68" s="12">
        <v>0</v>
      </c>
    </row>
    <row r="69" spans="1:10" x14ac:dyDescent="0.2">
      <c r="A69" s="13" t="s">
        <v>226</v>
      </c>
      <c r="B69" s="13" t="s">
        <v>226</v>
      </c>
      <c r="C69" s="13" t="s">
        <v>226</v>
      </c>
      <c r="D69" s="14" t="s">
        <v>225</v>
      </c>
      <c r="E69" s="14" t="s">
        <v>226</v>
      </c>
      <c r="F69" s="14" t="s">
        <v>226</v>
      </c>
      <c r="G69" s="8">
        <f>G12+G41+G46</f>
        <v>49746695</v>
      </c>
      <c r="H69" s="8">
        <f t="shared" ref="H69:J69" si="2">H12+H41+H46</f>
        <v>44339320</v>
      </c>
      <c r="I69" s="8">
        <f t="shared" si="2"/>
        <v>5407375</v>
      </c>
      <c r="J69" s="8">
        <f t="shared" si="2"/>
        <v>5348375</v>
      </c>
    </row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5" x14ac:dyDescent="0.25">
      <c r="D72" s="22" t="s">
        <v>228</v>
      </c>
      <c r="F72" s="22" t="s">
        <v>229</v>
      </c>
    </row>
  </sheetData>
  <mergeCells count="12">
    <mergeCell ref="A71:J71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41" right="0.19685039370078741" top="1.1811023622047245" bottom="0.19685039370078741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2026-05-04T07:38:00Z</cp:lastPrinted>
  <dcterms:created xsi:type="dcterms:W3CDTF">2026-03-20T09:06:56Z</dcterms:created>
  <dcterms:modified xsi:type="dcterms:W3CDTF">2026-05-04T07:41:45Z</dcterms:modified>
</cp:coreProperties>
</file>