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definedNames>
    <definedName name="_xlnm.Print_Titles" localSheetId="0">Лист1!$A:$C</definedName>
  </definedNames>
  <calcPr calcId="162913"/>
</workbook>
</file>

<file path=xl/calcChain.xml><?xml version="1.0" encoding="utf-8"?>
<calcChain xmlns="http://schemas.openxmlformats.org/spreadsheetml/2006/main">
  <c r="H9" i="1" l="1"/>
  <c r="I9" i="1"/>
  <c r="H24" i="1"/>
  <c r="I24" i="1"/>
  <c r="H25" i="1"/>
  <c r="I25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<sst xmlns="http://schemas.openxmlformats.org/spreadsheetml/2006/main" count="80" uniqueCount="77">
  <si>
    <t>грн.</t>
  </si>
  <si>
    <t>ККД</t>
  </si>
  <si>
    <t>Доходи</t>
  </si>
  <si>
    <t>1351400000 - Бюджет отг с. Тростянець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</si>
  <si>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</si>
  <si>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</si>
  <si>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</si>
  <si>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</si>
  <si>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</si>
  <si>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</si>
  <si>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</si>
  <si>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</si>
  <si>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</si>
  <si>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</si>
  <si>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</si>
  <si>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</si>
  <si>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</si>
  <si>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</si>
  <si>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</si>
  <si>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</si>
  <si>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</si>
  <si>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Пальне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</si>
  <si>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</si>
  <si>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</si>
  <si>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</si>
  <si>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</si>
  <si>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</si>
  <si>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</si>
  <si>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</si>
  <si>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</si>
  <si>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</si>
  <si>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</si>
  <si>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</si>
  <si>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</si>
  <si>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</si>
  <si>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</si>
  <si>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</si>
  <si>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</si>
  <si>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</si>
  <si>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</si>
  <si>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</si>
  <si>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</si>
  <si>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</si>
  <si>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</si>
  <si>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</si>
  <si>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</si>
  <si>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</si>
  <si>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</si>
  <si>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</si>
  <si>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</si>
  <si>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</si>
  <si>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</si>
  <si>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</si>
  <si>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</si>
  <si>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</si>
  <si>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</si>
  <si>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</si>
  <si>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</si>
  <si>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</si>
  <si>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</si>
  <si>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</si>
  <si>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</si>
  <si>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</si>
  <si>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</si>
  <si>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</si>
  <si>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</si>
  <si>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</si>
  <si>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</si>
  <si>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</si>
  <si>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Всього без урахування трансферт</t>
  </si>
  <si>
    <t>Всього</t>
  </si>
  <si>
    <t>Аналіз виконання плану по доходах загального фонду</t>
  </si>
  <si>
    <t>за І квартал 2026 року</t>
  </si>
  <si>
    <t>Олександр ТЕРЕЩУК</t>
  </si>
  <si>
    <t xml:space="preserve">Секретар сільської ради </t>
  </si>
  <si>
    <t>Додаток 1</t>
  </si>
  <si>
    <r>
      <t xml:space="preserve">до рішення сесії від 27.05.2026 № </t>
    </r>
    <r>
      <rPr>
        <b/>
        <u/>
        <sz val="12"/>
        <color theme="1"/>
        <rFont val="Times New Roman"/>
        <family val="1"/>
        <charset val="204"/>
      </rPr>
      <t>4509</t>
    </r>
    <r>
      <rPr>
        <b/>
        <sz val="12"/>
        <color theme="1"/>
        <rFont val="Times New Roman"/>
        <family val="1"/>
        <charset val="204"/>
      </rPr>
      <t xml:space="preserve">  "Про затвердження звіту про виконання сільського бюджету за І квартал 2026 року"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</si>
</sst>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topLeftCell="C71" workbookViewId="0">
      <selection activeCell="B1" sqref="A1:L76"/>
    </sheetView>
  </sheetViews>
  <sheetFormatPr defaultRowHeight="12.75" x14ac:dyDescent="0.2"/>
  <cols>
    <col min="1" max="1" width="0.140625" customWidth="1"/>
    <col min="2" max="2" width="14.140625" customWidth="1"/>
    <col min="3" max="3" width="81" customWidth="1"/>
    <col min="4" max="4" width="15.7109375" customWidth="1"/>
    <col min="5" max="5" width="16.42578125" customWidth="1"/>
    <col min="6" max="6" width="16.5703125" customWidth="1"/>
    <col min="7" max="7" width="15.5703125" customWidth="1"/>
    <col min="8" max="8" width="14.5703125" customWidth="1"/>
    <col min="9" max="9" width="11.85546875" customWidth="1"/>
    <col min="10" max="10" width="0.42578125" customWidth="1"/>
    <col min="11" max="11" width="0.7109375" hidden="1" customWidth="1"/>
    <col min="12" max="12" width="0.5703125" hidden="1" customWidth="1"/>
    <col min="13" max="13" width="0.42578125" hidden="1" customWidth="1"/>
    <col min="14" max="15" width="9.140625" hidden="1" customWidth="1"/>
    <col min="16" max="16" width="0.140625" hidden="1" customWidth="1"/>
    <col min="17" max="18" width="9.140625" hidden="1" customWidth="1"/>
  </cols>
  <sheetData>
    <row r="1" spans="1:12" ht="15.75" x14ac:dyDescent="0.2">
      <c r="A1" s="2"/>
      <c r="B1" s="2"/>
      <c r="C1" s="2"/>
      <c r="D1" s="2"/>
      <c r="E1" s="12" t="s">
        <v>75</v>
      </c>
      <c r="F1" s="2"/>
      <c r="G1" s="2"/>
      <c r="H1" s="2"/>
      <c r="I1" s="2"/>
      <c r="J1" s="2"/>
      <c r="K1" s="2"/>
      <c r="L1" s="2"/>
    </row>
    <row r="2" spans="1:12" ht="45" customHeight="1" x14ac:dyDescent="0.2">
      <c r="E2" s="14" t="s">
        <v>76</v>
      </c>
      <c r="F2" s="14"/>
      <c r="G2" s="14"/>
      <c r="H2" s="14"/>
      <c r="I2" s="14"/>
    </row>
    <row r="3" spans="1:12" ht="6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x14ac:dyDescent="0.25">
      <c r="A4" s="17" t="s">
        <v>71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15.75" x14ac:dyDescent="0.25">
      <c r="A5" s="17" t="s">
        <v>72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15.75" x14ac:dyDescent="0.25">
      <c r="A6" s="3"/>
      <c r="B6" s="3"/>
      <c r="C6" s="3"/>
      <c r="D6" s="3"/>
      <c r="E6" s="3"/>
      <c r="F6" s="3"/>
      <c r="G6" s="3" t="s">
        <v>0</v>
      </c>
      <c r="H6" s="3"/>
      <c r="I6" s="3"/>
      <c r="J6" s="3"/>
      <c r="K6" s="3"/>
      <c r="L6" s="3"/>
    </row>
    <row r="7" spans="1:12" ht="15.75" x14ac:dyDescent="0.25">
      <c r="A7" s="16"/>
      <c r="B7" s="18" t="s">
        <v>1</v>
      </c>
      <c r="C7" s="18" t="s">
        <v>2</v>
      </c>
      <c r="D7" s="20" t="s">
        <v>3</v>
      </c>
      <c r="E7" s="19"/>
      <c r="F7" s="19"/>
      <c r="G7" s="19"/>
      <c r="H7" s="19"/>
      <c r="I7" s="19"/>
      <c r="J7" s="3"/>
      <c r="K7" s="3"/>
      <c r="L7" s="3"/>
    </row>
    <row r="8" spans="1:12" ht="28.5" customHeight="1" x14ac:dyDescent="0.25">
      <c r="A8" s="16"/>
      <c r="B8" s="19"/>
      <c r="C8" s="19"/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3"/>
      <c r="K8" s="3"/>
      <c r="L8" s="3"/>
    </row>
    <row r="9" spans="1:12" s="1" customFormat="1" ht="20.25" customHeight="1" x14ac:dyDescent="0.25">
      <c r="A9" s="8"/>
      <c r="B9" s="8">
        <v>11010000</v>
      </c>
      <c r="C9" s="8" t="s">
        <v>10</v>
      </c>
      <c r="D9" s="9">
        <v>40010000</v>
      </c>
      <c r="E9" s="9">
        <v>40010000</v>
      </c>
      <c r="F9" s="9">
        <v>7455000</v>
      </c>
      <c r="G9" s="9">
        <v>9545286.1500000022</v>
      </c>
      <c r="H9" s="9">
        <f t="shared" ref="H9:H40" si="0">G9-F9</f>
        <v>2090286.1500000022</v>
      </c>
      <c r="I9" s="9">
        <f t="shared" ref="I9:I40" si="1">IF(F9=0,0,G9/F9*100)</f>
        <v>128.03871428571432</v>
      </c>
      <c r="J9" s="10"/>
      <c r="K9" s="10"/>
      <c r="L9" s="10"/>
    </row>
    <row r="10" spans="1:12" ht="30.75" customHeight="1" x14ac:dyDescent="0.25">
      <c r="A10" s="5"/>
      <c r="B10" s="5">
        <v>11010100</v>
      </c>
      <c r="C10" s="5" t="s">
        <v>11</v>
      </c>
      <c r="D10" s="6">
        <v>34560000</v>
      </c>
      <c r="E10" s="6">
        <v>34560000</v>
      </c>
      <c r="F10" s="6">
        <v>6900000</v>
      </c>
      <c r="G10" s="6">
        <v>8522045.4700000007</v>
      </c>
      <c r="H10" s="6">
        <f t="shared" si="0"/>
        <v>1622045.4700000007</v>
      </c>
      <c r="I10" s="6">
        <f t="shared" si="1"/>
        <v>123.50790536231887</v>
      </c>
      <c r="J10" s="3"/>
      <c r="K10" s="3"/>
      <c r="L10" s="3"/>
    </row>
    <row r="11" spans="1:12" ht="36" customHeight="1" x14ac:dyDescent="0.25">
      <c r="A11" s="5"/>
      <c r="B11" s="5">
        <v>11010400</v>
      </c>
      <c r="C11" s="5" t="s">
        <v>12</v>
      </c>
      <c r="D11" s="6">
        <v>5000000</v>
      </c>
      <c r="E11" s="6">
        <v>5000000</v>
      </c>
      <c r="F11" s="6">
        <v>350000</v>
      </c>
      <c r="G11" s="6">
        <v>994762.64</v>
      </c>
      <c r="H11" s="6">
        <f t="shared" si="0"/>
        <v>644762.64</v>
      </c>
      <c r="I11" s="6">
        <f t="shared" si="1"/>
        <v>284.21789714285717</v>
      </c>
      <c r="J11" s="3"/>
      <c r="K11" s="3"/>
      <c r="L11" s="3"/>
    </row>
    <row r="12" spans="1:12" ht="33" customHeight="1" x14ac:dyDescent="0.25">
      <c r="A12" s="5"/>
      <c r="B12" s="5">
        <v>11010500</v>
      </c>
      <c r="C12" s="5" t="s">
        <v>13</v>
      </c>
      <c r="D12" s="6">
        <v>300000</v>
      </c>
      <c r="E12" s="6">
        <v>300000</v>
      </c>
      <c r="F12" s="6">
        <v>180000</v>
      </c>
      <c r="G12" s="6">
        <v>-42381.27</v>
      </c>
      <c r="H12" s="6">
        <f t="shared" si="0"/>
        <v>-222381.27</v>
      </c>
      <c r="I12" s="6">
        <f t="shared" si="1"/>
        <v>-23.54515</v>
      </c>
      <c r="J12" s="3"/>
      <c r="K12" s="3"/>
      <c r="L12" s="3"/>
    </row>
    <row r="13" spans="1:12" ht="30" customHeight="1" x14ac:dyDescent="0.25">
      <c r="A13" s="5"/>
      <c r="B13" s="5">
        <v>11011300</v>
      </c>
      <c r="C13" s="5" t="s">
        <v>14</v>
      </c>
      <c r="D13" s="6">
        <v>150000</v>
      </c>
      <c r="E13" s="6">
        <v>150000</v>
      </c>
      <c r="F13" s="6">
        <v>25000</v>
      </c>
      <c r="G13" s="6">
        <v>70859.31</v>
      </c>
      <c r="H13" s="6">
        <f t="shared" si="0"/>
        <v>45859.31</v>
      </c>
      <c r="I13" s="6">
        <f t="shared" si="1"/>
        <v>283.43723999999997</v>
      </c>
      <c r="J13" s="3"/>
      <c r="K13" s="3"/>
      <c r="L13" s="3"/>
    </row>
    <row r="14" spans="1:12" ht="18.75" customHeight="1" x14ac:dyDescent="0.25">
      <c r="A14" s="5"/>
      <c r="B14" s="8">
        <v>13000000</v>
      </c>
      <c r="C14" s="8" t="s">
        <v>15</v>
      </c>
      <c r="D14" s="9">
        <v>545000</v>
      </c>
      <c r="E14" s="9">
        <v>545000</v>
      </c>
      <c r="F14" s="9">
        <v>66000</v>
      </c>
      <c r="G14" s="9">
        <v>172604.35</v>
      </c>
      <c r="H14" s="9">
        <f t="shared" si="0"/>
        <v>106604.35</v>
      </c>
      <c r="I14" s="9">
        <f t="shared" si="1"/>
        <v>261.5217424242424</v>
      </c>
      <c r="J14" s="3"/>
      <c r="K14" s="3"/>
      <c r="L14" s="3"/>
    </row>
    <row r="15" spans="1:12" ht="27.75" customHeight="1" x14ac:dyDescent="0.25">
      <c r="A15" s="5"/>
      <c r="B15" s="5">
        <v>13010100</v>
      </c>
      <c r="C15" s="5" t="s">
        <v>16</v>
      </c>
      <c r="D15" s="6">
        <v>200000</v>
      </c>
      <c r="E15" s="6">
        <v>200000</v>
      </c>
      <c r="F15" s="6">
        <v>20000</v>
      </c>
      <c r="G15" s="6">
        <v>76328.039999999994</v>
      </c>
      <c r="H15" s="6">
        <f t="shared" si="0"/>
        <v>56328.039999999994</v>
      </c>
      <c r="I15" s="6">
        <f t="shared" si="1"/>
        <v>381.64019999999994</v>
      </c>
      <c r="J15" s="3"/>
      <c r="K15" s="3"/>
      <c r="L15" s="3"/>
    </row>
    <row r="16" spans="1:12" ht="53.25" customHeight="1" x14ac:dyDescent="0.25">
      <c r="A16" s="5"/>
      <c r="B16" s="5">
        <v>13010200</v>
      </c>
      <c r="C16" s="5" t="s">
        <v>17</v>
      </c>
      <c r="D16" s="6">
        <v>50000</v>
      </c>
      <c r="E16" s="6">
        <v>50000</v>
      </c>
      <c r="F16" s="6">
        <v>15000</v>
      </c>
      <c r="G16" s="6">
        <v>6933.75</v>
      </c>
      <c r="H16" s="6">
        <f t="shared" si="0"/>
        <v>-8066.25</v>
      </c>
      <c r="I16" s="6">
        <f t="shared" si="1"/>
        <v>46.225000000000001</v>
      </c>
      <c r="J16" s="3"/>
      <c r="K16" s="3"/>
      <c r="L16" s="3"/>
    </row>
    <row r="17" spans="1:12" ht="45.75" customHeight="1" x14ac:dyDescent="0.25">
      <c r="A17" s="5"/>
      <c r="B17" s="5">
        <v>13030100</v>
      </c>
      <c r="C17" s="5" t="s">
        <v>18</v>
      </c>
      <c r="D17" s="6">
        <v>45000</v>
      </c>
      <c r="E17" s="6">
        <v>45000</v>
      </c>
      <c r="F17" s="6">
        <v>1000</v>
      </c>
      <c r="G17" s="6">
        <v>2693.46</v>
      </c>
      <c r="H17" s="6">
        <f t="shared" si="0"/>
        <v>1693.46</v>
      </c>
      <c r="I17" s="6">
        <f t="shared" si="1"/>
        <v>269.346</v>
      </c>
      <c r="J17" s="3"/>
      <c r="K17" s="3"/>
      <c r="L17" s="3"/>
    </row>
    <row r="18" spans="1:12" ht="36.75" customHeight="1" x14ac:dyDescent="0.25">
      <c r="A18" s="5"/>
      <c r="B18" s="5">
        <v>13040100</v>
      </c>
      <c r="C18" s="5" t="s">
        <v>19</v>
      </c>
      <c r="D18" s="6">
        <v>250000</v>
      </c>
      <c r="E18" s="6">
        <v>250000</v>
      </c>
      <c r="F18" s="6">
        <v>30000</v>
      </c>
      <c r="G18" s="6">
        <v>86649.1</v>
      </c>
      <c r="H18" s="6">
        <f t="shared" si="0"/>
        <v>56649.100000000006</v>
      </c>
      <c r="I18" s="6">
        <f t="shared" si="1"/>
        <v>288.83033333333333</v>
      </c>
      <c r="J18" s="3"/>
      <c r="K18" s="3"/>
      <c r="L18" s="3"/>
    </row>
    <row r="19" spans="1:12" ht="15.75" x14ac:dyDescent="0.25">
      <c r="A19" s="5"/>
      <c r="B19" s="8">
        <v>14000000</v>
      </c>
      <c r="C19" s="8" t="s">
        <v>20</v>
      </c>
      <c r="D19" s="9">
        <v>10900000</v>
      </c>
      <c r="E19" s="9">
        <v>10900000</v>
      </c>
      <c r="F19" s="9">
        <v>2335000</v>
      </c>
      <c r="G19" s="9">
        <v>3564901.3600000003</v>
      </c>
      <c r="H19" s="9">
        <f t="shared" si="0"/>
        <v>1229901.3600000003</v>
      </c>
      <c r="I19" s="9">
        <f t="shared" si="1"/>
        <v>152.67243511777303</v>
      </c>
      <c r="J19" s="3"/>
      <c r="K19" s="3"/>
      <c r="L19" s="3"/>
    </row>
    <row r="20" spans="1:12" ht="15.75" x14ac:dyDescent="0.25">
      <c r="A20" s="5"/>
      <c r="B20" s="5">
        <v>14021900</v>
      </c>
      <c r="C20" s="5" t="s">
        <v>21</v>
      </c>
      <c r="D20" s="6">
        <v>450000</v>
      </c>
      <c r="E20" s="6">
        <v>450000</v>
      </c>
      <c r="F20" s="6">
        <v>60000</v>
      </c>
      <c r="G20" s="6">
        <v>247352.98</v>
      </c>
      <c r="H20" s="6">
        <f t="shared" si="0"/>
        <v>187352.98</v>
      </c>
      <c r="I20" s="6">
        <f t="shared" si="1"/>
        <v>412.25496666666669</v>
      </c>
      <c r="J20" s="3"/>
      <c r="K20" s="3"/>
      <c r="L20" s="3"/>
    </row>
    <row r="21" spans="1:12" ht="15.75" x14ac:dyDescent="0.25">
      <c r="A21" s="5"/>
      <c r="B21" s="5">
        <v>14031900</v>
      </c>
      <c r="C21" s="5" t="s">
        <v>21</v>
      </c>
      <c r="D21" s="6">
        <v>9000000</v>
      </c>
      <c r="E21" s="6">
        <v>9000000</v>
      </c>
      <c r="F21" s="6">
        <v>2000000</v>
      </c>
      <c r="G21" s="6">
        <v>2938857.87</v>
      </c>
      <c r="H21" s="6">
        <f t="shared" si="0"/>
        <v>938857.87000000011</v>
      </c>
      <c r="I21" s="6">
        <f t="shared" si="1"/>
        <v>146.9428935</v>
      </c>
      <c r="J21" s="3"/>
      <c r="K21" s="3"/>
      <c r="L21" s="3"/>
    </row>
    <row r="22" spans="1:12" ht="60" customHeight="1" x14ac:dyDescent="0.25">
      <c r="A22" s="5"/>
      <c r="B22" s="5">
        <v>14040100</v>
      </c>
      <c r="C22" s="5" t="s">
        <v>22</v>
      </c>
      <c r="D22" s="6">
        <v>1100000</v>
      </c>
      <c r="E22" s="6">
        <v>1100000</v>
      </c>
      <c r="F22" s="6">
        <v>200000</v>
      </c>
      <c r="G22" s="6">
        <v>297900.51</v>
      </c>
      <c r="H22" s="6">
        <f t="shared" si="0"/>
        <v>97900.510000000009</v>
      </c>
      <c r="I22" s="6">
        <f t="shared" si="1"/>
        <v>148.950255</v>
      </c>
      <c r="J22" s="3"/>
      <c r="K22" s="3"/>
      <c r="L22" s="3"/>
    </row>
    <row r="23" spans="1:12" ht="47.25" customHeight="1" x14ac:dyDescent="0.25">
      <c r="A23" s="5"/>
      <c r="B23" s="5">
        <v>14040200</v>
      </c>
      <c r="C23" s="5" t="s">
        <v>23</v>
      </c>
      <c r="D23" s="6">
        <v>350000</v>
      </c>
      <c r="E23" s="6">
        <v>350000</v>
      </c>
      <c r="F23" s="6">
        <v>75000</v>
      </c>
      <c r="G23" s="6">
        <v>80790</v>
      </c>
      <c r="H23" s="6">
        <f t="shared" si="0"/>
        <v>5790</v>
      </c>
      <c r="I23" s="6">
        <f t="shared" si="1"/>
        <v>107.72</v>
      </c>
      <c r="J23" s="3"/>
      <c r="K23" s="3"/>
      <c r="L23" s="3"/>
    </row>
    <row r="24" spans="1:12" ht="35.25" customHeight="1" x14ac:dyDescent="0.25">
      <c r="A24" s="5"/>
      <c r="B24" s="5">
        <v>18000000</v>
      </c>
      <c r="C24" s="5" t="s">
        <v>24</v>
      </c>
      <c r="D24" s="6">
        <v>48459000</v>
      </c>
      <c r="E24" s="6">
        <v>48459000</v>
      </c>
      <c r="F24" s="6">
        <v>10792750</v>
      </c>
      <c r="G24" s="6">
        <v>11015889.530000001</v>
      </c>
      <c r="H24" s="6">
        <f t="shared" si="0"/>
        <v>223139.53000000119</v>
      </c>
      <c r="I24" s="6">
        <f t="shared" si="1"/>
        <v>102.06749466076765</v>
      </c>
      <c r="J24" s="3"/>
      <c r="K24" s="3"/>
      <c r="L24" s="3"/>
    </row>
    <row r="25" spans="1:12" ht="15.75" x14ac:dyDescent="0.25">
      <c r="A25" s="5"/>
      <c r="B25" s="8">
        <v>18010000</v>
      </c>
      <c r="C25" s="8" t="s">
        <v>25</v>
      </c>
      <c r="D25" s="9">
        <v>32109000</v>
      </c>
      <c r="E25" s="9">
        <v>32109000</v>
      </c>
      <c r="F25" s="9">
        <v>6916750</v>
      </c>
      <c r="G25" s="9">
        <v>7382951.6700000009</v>
      </c>
      <c r="H25" s="9">
        <f t="shared" si="0"/>
        <v>466201.67000000086</v>
      </c>
      <c r="I25" s="9">
        <f t="shared" si="1"/>
        <v>106.74018390139879</v>
      </c>
      <c r="J25" s="3"/>
      <c r="K25" s="3"/>
      <c r="L25" s="3"/>
    </row>
    <row r="26" spans="1:12" ht="31.5" customHeight="1" x14ac:dyDescent="0.25">
      <c r="A26" s="5"/>
      <c r="B26" s="5">
        <v>18010100</v>
      </c>
      <c r="C26" s="5" t="s">
        <v>26</v>
      </c>
      <c r="D26" s="6">
        <v>14000</v>
      </c>
      <c r="E26" s="6">
        <v>14000</v>
      </c>
      <c r="F26" s="6">
        <v>3500</v>
      </c>
      <c r="G26" s="6">
        <v>0</v>
      </c>
      <c r="H26" s="6">
        <f t="shared" si="0"/>
        <v>-3500</v>
      </c>
      <c r="I26" s="6">
        <f t="shared" si="1"/>
        <v>0</v>
      </c>
      <c r="J26" s="3"/>
      <c r="K26" s="3"/>
      <c r="L26" s="3"/>
    </row>
    <row r="27" spans="1:12" ht="40.5" customHeight="1" x14ac:dyDescent="0.25">
      <c r="A27" s="5"/>
      <c r="B27" s="5">
        <v>18010200</v>
      </c>
      <c r="C27" s="5" t="s">
        <v>27</v>
      </c>
      <c r="D27" s="6">
        <v>600000</v>
      </c>
      <c r="E27" s="6">
        <v>600000</v>
      </c>
      <c r="F27" s="6">
        <v>90000</v>
      </c>
      <c r="G27" s="6">
        <v>69283.86</v>
      </c>
      <c r="H27" s="6">
        <f t="shared" si="0"/>
        <v>-20716.14</v>
      </c>
      <c r="I27" s="6">
        <f t="shared" si="1"/>
        <v>76.982066666666668</v>
      </c>
      <c r="J27" s="3"/>
      <c r="K27" s="3"/>
      <c r="L27" s="3"/>
    </row>
    <row r="28" spans="1:12" ht="39" customHeight="1" x14ac:dyDescent="0.25">
      <c r="A28" s="5"/>
      <c r="B28" s="5">
        <v>18010300</v>
      </c>
      <c r="C28" s="5" t="s">
        <v>28</v>
      </c>
      <c r="D28" s="6">
        <v>2550000</v>
      </c>
      <c r="E28" s="6">
        <v>2550000</v>
      </c>
      <c r="F28" s="6">
        <v>200000</v>
      </c>
      <c r="G28" s="6">
        <v>276919.94</v>
      </c>
      <c r="H28" s="6">
        <f t="shared" si="0"/>
        <v>76919.94</v>
      </c>
      <c r="I28" s="6">
        <f t="shared" si="1"/>
        <v>138.45997</v>
      </c>
      <c r="J28" s="3"/>
      <c r="K28" s="3"/>
      <c r="L28" s="3"/>
    </row>
    <row r="29" spans="1:12" ht="36.75" customHeight="1" x14ac:dyDescent="0.25">
      <c r="A29" s="5"/>
      <c r="B29" s="5">
        <v>18010400</v>
      </c>
      <c r="C29" s="5" t="s">
        <v>29</v>
      </c>
      <c r="D29" s="6">
        <v>920000</v>
      </c>
      <c r="E29" s="6">
        <v>920000</v>
      </c>
      <c r="F29" s="6">
        <v>230000</v>
      </c>
      <c r="G29" s="6">
        <v>313683.33</v>
      </c>
      <c r="H29" s="6">
        <f t="shared" si="0"/>
        <v>83683.330000000016</v>
      </c>
      <c r="I29" s="6">
        <f t="shared" si="1"/>
        <v>136.38405652173913</v>
      </c>
      <c r="J29" s="3"/>
      <c r="K29" s="3"/>
      <c r="L29" s="3"/>
    </row>
    <row r="30" spans="1:12" ht="15.75" x14ac:dyDescent="0.25">
      <c r="A30" s="5"/>
      <c r="B30" s="5">
        <v>18010500</v>
      </c>
      <c r="C30" s="5" t="s">
        <v>30</v>
      </c>
      <c r="D30" s="6">
        <v>1200000</v>
      </c>
      <c r="E30" s="6">
        <v>1200000</v>
      </c>
      <c r="F30" s="6">
        <v>300000</v>
      </c>
      <c r="G30" s="6">
        <v>300691.71000000002</v>
      </c>
      <c r="H30" s="6">
        <f t="shared" si="0"/>
        <v>691.71000000002095</v>
      </c>
      <c r="I30" s="6">
        <f t="shared" si="1"/>
        <v>100.23057</v>
      </c>
      <c r="J30" s="3"/>
      <c r="K30" s="3"/>
      <c r="L30" s="3"/>
    </row>
    <row r="31" spans="1:12" ht="15.75" x14ac:dyDescent="0.25">
      <c r="A31" s="5"/>
      <c r="B31" s="5">
        <v>18010600</v>
      </c>
      <c r="C31" s="5" t="s">
        <v>31</v>
      </c>
      <c r="D31" s="6">
        <v>24500000</v>
      </c>
      <c r="E31" s="6">
        <v>24500000</v>
      </c>
      <c r="F31" s="6">
        <v>5950000</v>
      </c>
      <c r="G31" s="6">
        <v>6130304.2300000004</v>
      </c>
      <c r="H31" s="6">
        <f t="shared" si="0"/>
        <v>180304.23000000045</v>
      </c>
      <c r="I31" s="6">
        <f t="shared" si="1"/>
        <v>103.03032319327731</v>
      </c>
      <c r="J31" s="3"/>
      <c r="K31" s="3"/>
      <c r="L31" s="3"/>
    </row>
    <row r="32" spans="1:12" ht="15.75" x14ac:dyDescent="0.25">
      <c r="A32" s="5"/>
      <c r="B32" s="5">
        <v>18010700</v>
      </c>
      <c r="C32" s="5" t="s">
        <v>32</v>
      </c>
      <c r="D32" s="6">
        <v>1200000</v>
      </c>
      <c r="E32" s="6">
        <v>1200000</v>
      </c>
      <c r="F32" s="6">
        <v>120000</v>
      </c>
      <c r="G32" s="6">
        <v>208364.99</v>
      </c>
      <c r="H32" s="6">
        <f t="shared" si="0"/>
        <v>88364.989999999991</v>
      </c>
      <c r="I32" s="6">
        <f t="shared" si="1"/>
        <v>173.63749166666668</v>
      </c>
      <c r="J32" s="3"/>
      <c r="K32" s="3"/>
      <c r="L32" s="3"/>
    </row>
    <row r="33" spans="1:12" ht="15.75" x14ac:dyDescent="0.25">
      <c r="A33" s="5"/>
      <c r="B33" s="5">
        <v>18010900</v>
      </c>
      <c r="C33" s="5" t="s">
        <v>33</v>
      </c>
      <c r="D33" s="6">
        <v>1100000</v>
      </c>
      <c r="E33" s="6">
        <v>1100000</v>
      </c>
      <c r="F33" s="6">
        <v>17000</v>
      </c>
      <c r="G33" s="6">
        <v>76801.11</v>
      </c>
      <c r="H33" s="6">
        <f t="shared" si="0"/>
        <v>59801.11</v>
      </c>
      <c r="I33" s="6">
        <f t="shared" si="1"/>
        <v>451.77123529411762</v>
      </c>
      <c r="J33" s="3"/>
      <c r="K33" s="3"/>
      <c r="L33" s="3"/>
    </row>
    <row r="34" spans="1:12" ht="15.75" x14ac:dyDescent="0.25">
      <c r="A34" s="5"/>
      <c r="B34" s="5">
        <v>18011100</v>
      </c>
      <c r="C34" s="5" t="s">
        <v>34</v>
      </c>
      <c r="D34" s="6">
        <v>25000</v>
      </c>
      <c r="E34" s="6">
        <v>25000</v>
      </c>
      <c r="F34" s="6">
        <v>6250</v>
      </c>
      <c r="G34" s="6">
        <v>6902.5</v>
      </c>
      <c r="H34" s="6">
        <f t="shared" si="0"/>
        <v>652.5</v>
      </c>
      <c r="I34" s="6">
        <f t="shared" si="1"/>
        <v>110.44</v>
      </c>
      <c r="J34" s="3"/>
      <c r="K34" s="3"/>
      <c r="L34" s="3"/>
    </row>
    <row r="35" spans="1:12" ht="15.75" x14ac:dyDescent="0.25">
      <c r="A35" s="5"/>
      <c r="B35" s="5">
        <v>18030200</v>
      </c>
      <c r="C35" s="5" t="s">
        <v>35</v>
      </c>
      <c r="D35" s="6">
        <v>100000</v>
      </c>
      <c r="E35" s="6">
        <v>100000</v>
      </c>
      <c r="F35" s="6">
        <v>16000</v>
      </c>
      <c r="G35" s="6">
        <v>12065</v>
      </c>
      <c r="H35" s="6">
        <f t="shared" si="0"/>
        <v>-3935</v>
      </c>
      <c r="I35" s="6">
        <f t="shared" si="1"/>
        <v>75.40625</v>
      </c>
      <c r="J35" s="3"/>
      <c r="K35" s="3"/>
      <c r="L35" s="3"/>
    </row>
    <row r="36" spans="1:12" ht="15.75" x14ac:dyDescent="0.25">
      <c r="A36" s="5"/>
      <c r="B36" s="8">
        <v>18050000</v>
      </c>
      <c r="C36" s="8" t="s">
        <v>36</v>
      </c>
      <c r="D36" s="9">
        <v>16250000</v>
      </c>
      <c r="E36" s="9">
        <v>16250000</v>
      </c>
      <c r="F36" s="9">
        <v>3860000</v>
      </c>
      <c r="G36" s="9">
        <v>3620872.86</v>
      </c>
      <c r="H36" s="9">
        <f t="shared" si="0"/>
        <v>-239127.14000000013</v>
      </c>
      <c r="I36" s="9">
        <f t="shared" si="1"/>
        <v>93.804996373056994</v>
      </c>
      <c r="J36" s="3"/>
      <c r="K36" s="3"/>
      <c r="L36" s="3"/>
    </row>
    <row r="37" spans="1:12" ht="15.75" x14ac:dyDescent="0.25">
      <c r="A37" s="5"/>
      <c r="B37" s="5">
        <v>18050300</v>
      </c>
      <c r="C37" s="5" t="s">
        <v>37</v>
      </c>
      <c r="D37" s="6">
        <v>350000</v>
      </c>
      <c r="E37" s="6">
        <v>350000</v>
      </c>
      <c r="F37" s="6">
        <v>60000</v>
      </c>
      <c r="G37" s="6">
        <v>77397.070000000007</v>
      </c>
      <c r="H37" s="6">
        <f t="shared" si="0"/>
        <v>17397.070000000007</v>
      </c>
      <c r="I37" s="6">
        <f t="shared" si="1"/>
        <v>128.99511666666669</v>
      </c>
      <c r="J37" s="3"/>
      <c r="K37" s="3"/>
      <c r="L37" s="3"/>
    </row>
    <row r="38" spans="1:12" ht="15.75" x14ac:dyDescent="0.25">
      <c r="A38" s="5"/>
      <c r="B38" s="5">
        <v>18050400</v>
      </c>
      <c r="C38" s="5" t="s">
        <v>38</v>
      </c>
      <c r="D38" s="6">
        <v>14900000</v>
      </c>
      <c r="E38" s="6">
        <v>14900000</v>
      </c>
      <c r="F38" s="6">
        <v>3600000</v>
      </c>
      <c r="G38" s="6">
        <v>3308273.79</v>
      </c>
      <c r="H38" s="6">
        <f t="shared" si="0"/>
        <v>-291726.20999999996</v>
      </c>
      <c r="I38" s="6">
        <f t="shared" si="1"/>
        <v>91.89649416666667</v>
      </c>
      <c r="J38" s="3"/>
      <c r="K38" s="3"/>
      <c r="L38" s="3"/>
    </row>
    <row r="39" spans="1:12" ht="53.25" customHeight="1" x14ac:dyDescent="0.25">
      <c r="A39" s="5"/>
      <c r="B39" s="5">
        <v>18050500</v>
      </c>
      <c r="C39" s="5" t="s">
        <v>39</v>
      </c>
      <c r="D39" s="6">
        <v>1000000</v>
      </c>
      <c r="E39" s="6">
        <v>1000000</v>
      </c>
      <c r="F39" s="6">
        <v>200000</v>
      </c>
      <c r="G39" s="6">
        <v>235202</v>
      </c>
      <c r="H39" s="6">
        <f t="shared" si="0"/>
        <v>35202</v>
      </c>
      <c r="I39" s="6">
        <f t="shared" si="1"/>
        <v>117.601</v>
      </c>
      <c r="J39" s="3"/>
      <c r="K39" s="3"/>
      <c r="L39" s="3"/>
    </row>
    <row r="40" spans="1:12" ht="15.75" x14ac:dyDescent="0.25">
      <c r="A40" s="5"/>
      <c r="B40" s="8">
        <v>21080000</v>
      </c>
      <c r="C40" s="8" t="s">
        <v>40</v>
      </c>
      <c r="D40" s="9">
        <v>10000</v>
      </c>
      <c r="E40" s="9">
        <v>10000</v>
      </c>
      <c r="F40" s="9">
        <v>1000</v>
      </c>
      <c r="G40" s="9">
        <v>27884.7</v>
      </c>
      <c r="H40" s="9">
        <f t="shared" si="0"/>
        <v>26884.7</v>
      </c>
      <c r="I40" s="9">
        <f t="shared" si="1"/>
        <v>2788.4700000000003</v>
      </c>
      <c r="J40" s="3"/>
      <c r="K40" s="3"/>
      <c r="L40" s="3"/>
    </row>
    <row r="41" spans="1:12" ht="15.75" x14ac:dyDescent="0.25">
      <c r="A41" s="5"/>
      <c r="B41" s="5">
        <v>21081100</v>
      </c>
      <c r="C41" s="5" t="s">
        <v>41</v>
      </c>
      <c r="D41" s="6">
        <v>0</v>
      </c>
      <c r="E41" s="6">
        <v>0</v>
      </c>
      <c r="F41" s="6">
        <v>0</v>
      </c>
      <c r="G41" s="6">
        <v>1020</v>
      </c>
      <c r="H41" s="6">
        <f t="shared" ref="H41:H72" si="2">G41-F41</f>
        <v>1020</v>
      </c>
      <c r="I41" s="6">
        <f t="shared" ref="I41:I72" si="3">IF(F41=0,0,G41/F41*100)</f>
        <v>0</v>
      </c>
      <c r="J41" s="3"/>
      <c r="K41" s="3"/>
      <c r="L41" s="3"/>
    </row>
    <row r="42" spans="1:12" ht="60" customHeight="1" x14ac:dyDescent="0.25">
      <c r="A42" s="5"/>
      <c r="B42" s="5">
        <v>21081500</v>
      </c>
      <c r="C42" s="5" t="s">
        <v>42</v>
      </c>
      <c r="D42" s="6">
        <v>10000</v>
      </c>
      <c r="E42" s="6">
        <v>10000</v>
      </c>
      <c r="F42" s="6">
        <v>1000</v>
      </c>
      <c r="G42" s="6">
        <v>26000</v>
      </c>
      <c r="H42" s="6">
        <f t="shared" si="2"/>
        <v>25000</v>
      </c>
      <c r="I42" s="6">
        <f t="shared" si="3"/>
        <v>2600</v>
      </c>
      <c r="J42" s="3"/>
      <c r="K42" s="3"/>
      <c r="L42" s="3"/>
    </row>
    <row r="43" spans="1:12" ht="45" customHeight="1" x14ac:dyDescent="0.25">
      <c r="A43" s="5"/>
      <c r="B43" s="5">
        <v>21082400</v>
      </c>
      <c r="C43" s="5" t="s">
        <v>43</v>
      </c>
      <c r="D43" s="6">
        <v>0</v>
      </c>
      <c r="E43" s="6">
        <v>0</v>
      </c>
      <c r="F43" s="6">
        <v>0</v>
      </c>
      <c r="G43" s="6">
        <v>864.7</v>
      </c>
      <c r="H43" s="6">
        <f t="shared" si="2"/>
        <v>864.7</v>
      </c>
      <c r="I43" s="6">
        <f t="shared" si="3"/>
        <v>0</v>
      </c>
      <c r="J43" s="3"/>
      <c r="K43" s="3"/>
      <c r="L43" s="3"/>
    </row>
    <row r="44" spans="1:12" ht="15.75" x14ac:dyDescent="0.25">
      <c r="A44" s="5"/>
      <c r="B44" s="8">
        <v>22010000</v>
      </c>
      <c r="C44" s="8" t="s">
        <v>44</v>
      </c>
      <c r="D44" s="9">
        <v>485000</v>
      </c>
      <c r="E44" s="9">
        <v>485000</v>
      </c>
      <c r="F44" s="9">
        <v>53000</v>
      </c>
      <c r="G44" s="9">
        <v>366314.28</v>
      </c>
      <c r="H44" s="9">
        <f t="shared" si="2"/>
        <v>313314.28000000003</v>
      </c>
      <c r="I44" s="9">
        <f t="shared" si="3"/>
        <v>691.1590188679246</v>
      </c>
      <c r="J44" s="3"/>
      <c r="K44" s="3"/>
      <c r="L44" s="3"/>
    </row>
    <row r="45" spans="1:12" ht="47.25" customHeight="1" x14ac:dyDescent="0.25">
      <c r="A45" s="5"/>
      <c r="B45" s="5">
        <v>22010300</v>
      </c>
      <c r="C45" s="5" t="s">
        <v>45</v>
      </c>
      <c r="D45" s="6">
        <v>20000</v>
      </c>
      <c r="E45" s="6">
        <v>20000</v>
      </c>
      <c r="F45" s="6">
        <v>2000</v>
      </c>
      <c r="G45" s="6">
        <v>3330</v>
      </c>
      <c r="H45" s="6">
        <f t="shared" si="2"/>
        <v>1330</v>
      </c>
      <c r="I45" s="6">
        <f t="shared" si="3"/>
        <v>166.5</v>
      </c>
      <c r="J45" s="3"/>
      <c r="K45" s="3"/>
      <c r="L45" s="3"/>
    </row>
    <row r="46" spans="1:12" ht="15.75" x14ac:dyDescent="0.25">
      <c r="A46" s="5"/>
      <c r="B46" s="5">
        <v>22012500</v>
      </c>
      <c r="C46" s="5" t="s">
        <v>46</v>
      </c>
      <c r="D46" s="6">
        <v>200000</v>
      </c>
      <c r="E46" s="6">
        <v>200000</v>
      </c>
      <c r="F46" s="6">
        <v>25000</v>
      </c>
      <c r="G46" s="6">
        <v>39384.28</v>
      </c>
      <c r="H46" s="6">
        <f t="shared" si="2"/>
        <v>14384.279999999999</v>
      </c>
      <c r="I46" s="6">
        <f t="shared" si="3"/>
        <v>157.53711999999999</v>
      </c>
      <c r="J46" s="3"/>
      <c r="K46" s="3"/>
      <c r="L46" s="3"/>
    </row>
    <row r="47" spans="1:12" ht="30.75" customHeight="1" x14ac:dyDescent="0.25">
      <c r="A47" s="5"/>
      <c r="B47" s="5">
        <v>22012600</v>
      </c>
      <c r="C47" s="5" t="s">
        <v>47</v>
      </c>
      <c r="D47" s="6">
        <v>250000</v>
      </c>
      <c r="E47" s="6">
        <v>250000</v>
      </c>
      <c r="F47" s="6">
        <v>25000</v>
      </c>
      <c r="G47" s="6">
        <v>321940</v>
      </c>
      <c r="H47" s="6">
        <f t="shared" si="2"/>
        <v>296940</v>
      </c>
      <c r="I47" s="6">
        <f t="shared" si="3"/>
        <v>1287.76</v>
      </c>
      <c r="J47" s="3"/>
      <c r="K47" s="3"/>
      <c r="L47" s="3"/>
    </row>
    <row r="48" spans="1:12" ht="48" customHeight="1" x14ac:dyDescent="0.25">
      <c r="A48" s="5"/>
      <c r="B48" s="5">
        <v>22012900</v>
      </c>
      <c r="C48" s="5" t="s">
        <v>48</v>
      </c>
      <c r="D48" s="6">
        <v>15000</v>
      </c>
      <c r="E48" s="6">
        <v>15000</v>
      </c>
      <c r="F48" s="6">
        <v>1000</v>
      </c>
      <c r="G48" s="6">
        <v>1660</v>
      </c>
      <c r="H48" s="6">
        <f t="shared" si="2"/>
        <v>660</v>
      </c>
      <c r="I48" s="6">
        <f t="shared" si="3"/>
        <v>166</v>
      </c>
      <c r="J48" s="3"/>
      <c r="K48" s="3"/>
      <c r="L48" s="3"/>
    </row>
    <row r="49" spans="1:12" ht="34.5" customHeight="1" x14ac:dyDescent="0.25">
      <c r="A49" s="5"/>
      <c r="B49" s="5">
        <v>22080000</v>
      </c>
      <c r="C49" s="5" t="s">
        <v>49</v>
      </c>
      <c r="D49" s="6">
        <v>65000</v>
      </c>
      <c r="E49" s="6">
        <v>65000</v>
      </c>
      <c r="F49" s="6">
        <v>15000</v>
      </c>
      <c r="G49" s="6">
        <v>21795.85</v>
      </c>
      <c r="H49" s="6">
        <f t="shared" si="2"/>
        <v>6795.8499999999985</v>
      </c>
      <c r="I49" s="6">
        <f t="shared" si="3"/>
        <v>145.30566666666667</v>
      </c>
      <c r="J49" s="3"/>
      <c r="K49" s="3"/>
      <c r="L49" s="3"/>
    </row>
    <row r="50" spans="1:12" ht="36" customHeight="1" x14ac:dyDescent="0.25">
      <c r="A50" s="5"/>
      <c r="B50" s="5">
        <v>22080400</v>
      </c>
      <c r="C50" s="5" t="s">
        <v>50</v>
      </c>
      <c r="D50" s="6">
        <v>65000</v>
      </c>
      <c r="E50" s="6">
        <v>65000</v>
      </c>
      <c r="F50" s="6">
        <v>15000</v>
      </c>
      <c r="G50" s="6">
        <v>21795.85</v>
      </c>
      <c r="H50" s="6">
        <f t="shared" si="2"/>
        <v>6795.8499999999985</v>
      </c>
      <c r="I50" s="6">
        <f t="shared" si="3"/>
        <v>145.30566666666667</v>
      </c>
      <c r="J50" s="3"/>
      <c r="K50" s="3"/>
      <c r="L50" s="3"/>
    </row>
    <row r="51" spans="1:12" ht="15.75" x14ac:dyDescent="0.25">
      <c r="A51" s="5"/>
      <c r="B51" s="5">
        <v>22090000</v>
      </c>
      <c r="C51" s="5" t="s">
        <v>51</v>
      </c>
      <c r="D51" s="6">
        <v>1000</v>
      </c>
      <c r="E51" s="6">
        <v>1000</v>
      </c>
      <c r="F51" s="6">
        <v>100</v>
      </c>
      <c r="G51" s="6">
        <v>12.08</v>
      </c>
      <c r="H51" s="6">
        <f t="shared" si="2"/>
        <v>-87.92</v>
      </c>
      <c r="I51" s="6">
        <f t="shared" si="3"/>
        <v>12.08</v>
      </c>
      <c r="J51" s="3"/>
      <c r="K51" s="3"/>
      <c r="L51" s="3"/>
    </row>
    <row r="52" spans="1:12" ht="34.5" customHeight="1" x14ac:dyDescent="0.25">
      <c r="A52" s="5"/>
      <c r="B52" s="5">
        <v>22090100</v>
      </c>
      <c r="C52" s="5" t="s">
        <v>52</v>
      </c>
      <c r="D52" s="6">
        <v>500</v>
      </c>
      <c r="E52" s="6">
        <v>500</v>
      </c>
      <c r="F52" s="6">
        <v>50</v>
      </c>
      <c r="G52" s="6">
        <v>12.08</v>
      </c>
      <c r="H52" s="6">
        <f t="shared" si="2"/>
        <v>-37.92</v>
      </c>
      <c r="I52" s="6">
        <f t="shared" si="3"/>
        <v>24.16</v>
      </c>
      <c r="J52" s="3"/>
      <c r="K52" s="3"/>
      <c r="L52" s="3"/>
    </row>
    <row r="53" spans="1:12" ht="41.25" customHeight="1" x14ac:dyDescent="0.25">
      <c r="A53" s="5"/>
      <c r="B53" s="5">
        <v>22090400</v>
      </c>
      <c r="C53" s="5" t="s">
        <v>53</v>
      </c>
      <c r="D53" s="6">
        <v>500</v>
      </c>
      <c r="E53" s="6">
        <v>500</v>
      </c>
      <c r="F53" s="6">
        <v>50</v>
      </c>
      <c r="G53" s="6">
        <v>0</v>
      </c>
      <c r="H53" s="6">
        <f t="shared" si="2"/>
        <v>-50</v>
      </c>
      <c r="I53" s="6">
        <f t="shared" si="3"/>
        <v>0</v>
      </c>
      <c r="J53" s="3"/>
      <c r="K53" s="3"/>
      <c r="L53" s="3"/>
    </row>
    <row r="54" spans="1:12" ht="64.5" customHeight="1" x14ac:dyDescent="0.25">
      <c r="A54" s="5"/>
      <c r="B54" s="5">
        <v>22130000</v>
      </c>
      <c r="C54" s="5" t="s">
        <v>54</v>
      </c>
      <c r="D54" s="6">
        <v>10000</v>
      </c>
      <c r="E54" s="6">
        <v>10000</v>
      </c>
      <c r="F54" s="6">
        <v>0</v>
      </c>
      <c r="G54" s="6">
        <v>227.53</v>
      </c>
      <c r="H54" s="6">
        <f t="shared" si="2"/>
        <v>227.53</v>
      </c>
      <c r="I54" s="6">
        <f t="shared" si="3"/>
        <v>0</v>
      </c>
      <c r="J54" s="3"/>
      <c r="K54" s="3"/>
      <c r="L54" s="3"/>
    </row>
    <row r="55" spans="1:12" ht="15.75" x14ac:dyDescent="0.25">
      <c r="A55" s="5"/>
      <c r="B55" s="5">
        <v>24000000</v>
      </c>
      <c r="C55" s="5" t="s">
        <v>55</v>
      </c>
      <c r="D55" s="6">
        <v>115000</v>
      </c>
      <c r="E55" s="6">
        <v>115000</v>
      </c>
      <c r="F55" s="6">
        <v>8000</v>
      </c>
      <c r="G55" s="6">
        <v>102416.05</v>
      </c>
      <c r="H55" s="6">
        <f t="shared" si="2"/>
        <v>94416.05</v>
      </c>
      <c r="I55" s="6">
        <f t="shared" si="3"/>
        <v>1280.2006249999999</v>
      </c>
      <c r="J55" s="3"/>
      <c r="K55" s="3"/>
      <c r="L55" s="3"/>
    </row>
    <row r="56" spans="1:12" ht="15.75" x14ac:dyDescent="0.25">
      <c r="A56" s="5"/>
      <c r="B56" s="5">
        <v>24060000</v>
      </c>
      <c r="C56" s="5" t="s">
        <v>40</v>
      </c>
      <c r="D56" s="6">
        <v>115000</v>
      </c>
      <c r="E56" s="6">
        <v>115000</v>
      </c>
      <c r="F56" s="6">
        <v>8000</v>
      </c>
      <c r="G56" s="6">
        <v>102416.05</v>
      </c>
      <c r="H56" s="6">
        <f t="shared" si="2"/>
        <v>94416.05</v>
      </c>
      <c r="I56" s="6">
        <f t="shared" si="3"/>
        <v>1280.2006249999999</v>
      </c>
      <c r="J56" s="3"/>
      <c r="K56" s="3"/>
      <c r="L56" s="3"/>
    </row>
    <row r="57" spans="1:12" ht="15.75" x14ac:dyDescent="0.25">
      <c r="A57" s="5"/>
      <c r="B57" s="5">
        <v>24060300</v>
      </c>
      <c r="C57" s="5" t="s">
        <v>40</v>
      </c>
      <c r="D57" s="6">
        <v>115000</v>
      </c>
      <c r="E57" s="6">
        <v>115000</v>
      </c>
      <c r="F57" s="6">
        <v>8000</v>
      </c>
      <c r="G57" s="6">
        <v>102416.05</v>
      </c>
      <c r="H57" s="6">
        <f t="shared" si="2"/>
        <v>94416.05</v>
      </c>
      <c r="I57" s="6">
        <f t="shared" si="3"/>
        <v>1280.2006249999999</v>
      </c>
      <c r="J57" s="3"/>
      <c r="K57" s="3"/>
      <c r="L57" s="3"/>
    </row>
    <row r="58" spans="1:12" ht="15.75" x14ac:dyDescent="0.25">
      <c r="A58" s="5"/>
      <c r="B58" s="5">
        <v>40000000</v>
      </c>
      <c r="C58" s="5" t="s">
        <v>56</v>
      </c>
      <c r="D58" s="6">
        <v>9943600</v>
      </c>
      <c r="E58" s="6">
        <v>44479629</v>
      </c>
      <c r="F58" s="6">
        <v>14841232.08</v>
      </c>
      <c r="G58" s="6">
        <v>14841232.08</v>
      </c>
      <c r="H58" s="6">
        <f t="shared" si="2"/>
        <v>0</v>
      </c>
      <c r="I58" s="6">
        <f t="shared" si="3"/>
        <v>100</v>
      </c>
      <c r="J58" s="3"/>
      <c r="K58" s="3"/>
      <c r="L58" s="3"/>
    </row>
    <row r="59" spans="1:12" ht="15.75" x14ac:dyDescent="0.25">
      <c r="A59" s="5"/>
      <c r="B59" s="5">
        <v>41000000</v>
      </c>
      <c r="C59" s="5" t="s">
        <v>57</v>
      </c>
      <c r="D59" s="6">
        <v>9943600</v>
      </c>
      <c r="E59" s="6">
        <v>44479629</v>
      </c>
      <c r="F59" s="6">
        <v>14841232.08</v>
      </c>
      <c r="G59" s="6">
        <v>14841232.08</v>
      </c>
      <c r="H59" s="6">
        <f t="shared" si="2"/>
        <v>0</v>
      </c>
      <c r="I59" s="6">
        <f t="shared" si="3"/>
        <v>100</v>
      </c>
      <c r="J59" s="3"/>
      <c r="K59" s="3"/>
      <c r="L59" s="3"/>
    </row>
    <row r="60" spans="1:12" ht="24.75" customHeight="1" x14ac:dyDescent="0.25">
      <c r="A60" s="5"/>
      <c r="B60" s="5">
        <v>41020000</v>
      </c>
      <c r="C60" s="5" t="s">
        <v>58</v>
      </c>
      <c r="D60" s="6">
        <v>9943600</v>
      </c>
      <c r="E60" s="6">
        <v>9943600</v>
      </c>
      <c r="F60" s="6">
        <v>2485800</v>
      </c>
      <c r="G60" s="6">
        <v>2485800</v>
      </c>
      <c r="H60" s="6">
        <f t="shared" si="2"/>
        <v>0</v>
      </c>
      <c r="I60" s="6">
        <f t="shared" si="3"/>
        <v>100</v>
      </c>
      <c r="J60" s="3"/>
      <c r="K60" s="3"/>
      <c r="L60" s="3"/>
    </row>
    <row r="61" spans="1:12" ht="15.75" x14ac:dyDescent="0.25">
      <c r="A61" s="5"/>
      <c r="B61" s="5">
        <v>41020100</v>
      </c>
      <c r="C61" s="5" t="s">
        <v>59</v>
      </c>
      <c r="D61" s="6">
        <v>4328500</v>
      </c>
      <c r="E61" s="6">
        <v>4328500</v>
      </c>
      <c r="F61" s="6">
        <v>1082100</v>
      </c>
      <c r="G61" s="6">
        <v>1082100</v>
      </c>
      <c r="H61" s="6">
        <f t="shared" si="2"/>
        <v>0</v>
      </c>
      <c r="I61" s="6">
        <f t="shared" si="3"/>
        <v>100</v>
      </c>
      <c r="J61" s="3"/>
      <c r="K61" s="3"/>
      <c r="L61" s="3"/>
    </row>
    <row r="62" spans="1:12" ht="62.25" customHeight="1" x14ac:dyDescent="0.25">
      <c r="A62" s="5"/>
      <c r="B62" s="5">
        <v>41021400</v>
      </c>
      <c r="C62" s="5" t="s">
        <v>60</v>
      </c>
      <c r="D62" s="6">
        <v>5615100</v>
      </c>
      <c r="E62" s="6">
        <v>5615100</v>
      </c>
      <c r="F62" s="6">
        <v>1403700</v>
      </c>
      <c r="G62" s="6">
        <v>1403700</v>
      </c>
      <c r="H62" s="6">
        <f t="shared" si="2"/>
        <v>0</v>
      </c>
      <c r="I62" s="6">
        <f t="shared" si="3"/>
        <v>100</v>
      </c>
      <c r="J62" s="3"/>
      <c r="K62" s="3"/>
      <c r="L62" s="3"/>
    </row>
    <row r="63" spans="1:12" ht="30" customHeight="1" x14ac:dyDescent="0.25">
      <c r="A63" s="5"/>
      <c r="B63" s="5">
        <v>41030000</v>
      </c>
      <c r="C63" s="5" t="s">
        <v>61</v>
      </c>
      <c r="D63" s="6">
        <v>0</v>
      </c>
      <c r="E63" s="6">
        <v>34044300</v>
      </c>
      <c r="F63" s="6">
        <v>12232500</v>
      </c>
      <c r="G63" s="6">
        <v>12232500</v>
      </c>
      <c r="H63" s="6">
        <f t="shared" si="2"/>
        <v>0</v>
      </c>
      <c r="I63" s="6">
        <f t="shared" si="3"/>
        <v>100</v>
      </c>
      <c r="J63" s="3"/>
      <c r="K63" s="3"/>
      <c r="L63" s="3"/>
    </row>
    <row r="64" spans="1:12" ht="36" customHeight="1" x14ac:dyDescent="0.25">
      <c r="A64" s="5"/>
      <c r="B64" s="5">
        <v>41031100</v>
      </c>
      <c r="C64" s="5" t="s">
        <v>62</v>
      </c>
      <c r="D64" s="6">
        <v>0</v>
      </c>
      <c r="E64" s="6">
        <v>1115600</v>
      </c>
      <c r="F64" s="6">
        <v>669300</v>
      </c>
      <c r="G64" s="6">
        <v>669300</v>
      </c>
      <c r="H64" s="6">
        <f t="shared" si="2"/>
        <v>0</v>
      </c>
      <c r="I64" s="6">
        <f t="shared" si="3"/>
        <v>100</v>
      </c>
      <c r="J64" s="3"/>
      <c r="K64" s="3"/>
      <c r="L64" s="3"/>
    </row>
    <row r="65" spans="1:12" ht="15.75" x14ac:dyDescent="0.25">
      <c r="A65" s="5"/>
      <c r="B65" s="5">
        <v>41033900</v>
      </c>
      <c r="C65" s="5" t="s">
        <v>63</v>
      </c>
      <c r="D65" s="6">
        <v>0</v>
      </c>
      <c r="E65" s="6">
        <v>28751000</v>
      </c>
      <c r="F65" s="6">
        <v>9867300</v>
      </c>
      <c r="G65" s="6">
        <v>9867300</v>
      </c>
      <c r="H65" s="6">
        <f t="shared" si="2"/>
        <v>0</v>
      </c>
      <c r="I65" s="6">
        <f t="shared" si="3"/>
        <v>100</v>
      </c>
      <c r="J65" s="3"/>
      <c r="K65" s="3"/>
      <c r="L65" s="3"/>
    </row>
    <row r="66" spans="1:12" ht="39" customHeight="1" x14ac:dyDescent="0.25">
      <c r="A66" s="5"/>
      <c r="B66" s="5">
        <v>41035400</v>
      </c>
      <c r="C66" s="5" t="s">
        <v>64</v>
      </c>
      <c r="D66" s="6">
        <v>0</v>
      </c>
      <c r="E66" s="6">
        <v>62300</v>
      </c>
      <c r="F66" s="6">
        <v>31200</v>
      </c>
      <c r="G66" s="6">
        <v>31200</v>
      </c>
      <c r="H66" s="6">
        <f t="shared" si="2"/>
        <v>0</v>
      </c>
      <c r="I66" s="6">
        <f t="shared" si="3"/>
        <v>100</v>
      </c>
      <c r="J66" s="3"/>
      <c r="K66" s="3"/>
      <c r="L66" s="3"/>
    </row>
    <row r="67" spans="1:12" ht="48" customHeight="1" x14ac:dyDescent="0.25">
      <c r="A67" s="5"/>
      <c r="B67" s="5">
        <v>41036000</v>
      </c>
      <c r="C67" s="5" t="s">
        <v>65</v>
      </c>
      <c r="D67" s="6">
        <v>0</v>
      </c>
      <c r="E67" s="6">
        <v>786200</v>
      </c>
      <c r="F67" s="6">
        <v>0</v>
      </c>
      <c r="G67" s="6">
        <v>0</v>
      </c>
      <c r="H67" s="6">
        <f t="shared" si="2"/>
        <v>0</v>
      </c>
      <c r="I67" s="6">
        <f t="shared" si="3"/>
        <v>0</v>
      </c>
      <c r="J67" s="3"/>
      <c r="K67" s="3"/>
      <c r="L67" s="3"/>
    </row>
    <row r="68" spans="1:12" ht="34.5" customHeight="1" x14ac:dyDescent="0.25">
      <c r="A68" s="5"/>
      <c r="B68" s="5">
        <v>41036300</v>
      </c>
      <c r="C68" s="5" t="s">
        <v>66</v>
      </c>
      <c r="D68" s="6">
        <v>0</v>
      </c>
      <c r="E68" s="6">
        <v>3329200</v>
      </c>
      <c r="F68" s="6">
        <v>1664700</v>
      </c>
      <c r="G68" s="6">
        <v>1664700</v>
      </c>
      <c r="H68" s="6">
        <f t="shared" si="2"/>
        <v>0</v>
      </c>
      <c r="I68" s="6">
        <f t="shared" si="3"/>
        <v>100</v>
      </c>
      <c r="J68" s="3"/>
      <c r="K68" s="3"/>
      <c r="L68" s="3"/>
    </row>
    <row r="69" spans="1:12" ht="21" customHeight="1" x14ac:dyDescent="0.25">
      <c r="A69" s="5"/>
      <c r="B69" s="5">
        <v>41050000</v>
      </c>
      <c r="C69" s="5" t="s">
        <v>67</v>
      </c>
      <c r="D69" s="6">
        <v>0</v>
      </c>
      <c r="E69" s="6">
        <v>491728.99999999988</v>
      </c>
      <c r="F69" s="6">
        <v>122932.08</v>
      </c>
      <c r="G69" s="6">
        <v>122932.08</v>
      </c>
      <c r="H69" s="6">
        <f t="shared" si="2"/>
        <v>0</v>
      </c>
      <c r="I69" s="6">
        <f t="shared" si="3"/>
        <v>100</v>
      </c>
      <c r="J69" s="3"/>
      <c r="K69" s="3"/>
      <c r="L69" s="3"/>
    </row>
    <row r="70" spans="1:12" ht="66" customHeight="1" x14ac:dyDescent="0.25">
      <c r="A70" s="5"/>
      <c r="B70" s="5">
        <v>41059300</v>
      </c>
      <c r="C70" s="5" t="s">
        <v>68</v>
      </c>
      <c r="D70" s="6">
        <v>0</v>
      </c>
      <c r="E70" s="6">
        <v>491728.99999999988</v>
      </c>
      <c r="F70" s="6">
        <v>122932.08</v>
      </c>
      <c r="G70" s="6">
        <v>122932.08</v>
      </c>
      <c r="H70" s="6">
        <f t="shared" si="2"/>
        <v>0</v>
      </c>
      <c r="I70" s="6">
        <f t="shared" si="3"/>
        <v>100</v>
      </c>
      <c r="J70" s="3"/>
      <c r="K70" s="3"/>
      <c r="L70" s="3"/>
    </row>
    <row r="71" spans="1:12" ht="15.75" x14ac:dyDescent="0.25">
      <c r="A71" s="15" t="s">
        <v>69</v>
      </c>
      <c r="B71" s="16"/>
      <c r="C71" s="16"/>
      <c r="D71" s="7">
        <v>100600000</v>
      </c>
      <c r="E71" s="7">
        <v>100600000</v>
      </c>
      <c r="F71" s="7">
        <v>20725850</v>
      </c>
      <c r="G71" s="7">
        <v>24817331.879999999</v>
      </c>
      <c r="H71" s="7">
        <f t="shared" si="2"/>
        <v>4091481.879999999</v>
      </c>
      <c r="I71" s="7">
        <f t="shared" si="3"/>
        <v>119.74096058786489</v>
      </c>
      <c r="J71" s="3"/>
      <c r="K71" s="3"/>
      <c r="L71" s="3"/>
    </row>
    <row r="72" spans="1:12" ht="15.75" x14ac:dyDescent="0.25">
      <c r="A72" s="15" t="s">
        <v>70</v>
      </c>
      <c r="B72" s="16"/>
      <c r="C72" s="16"/>
      <c r="D72" s="7">
        <v>110543600</v>
      </c>
      <c r="E72" s="7">
        <v>145079629</v>
      </c>
      <c r="F72" s="7">
        <v>35567082.079999998</v>
      </c>
      <c r="G72" s="7">
        <v>39658563.959999993</v>
      </c>
      <c r="H72" s="7">
        <f t="shared" si="2"/>
        <v>4091481.8799999952</v>
      </c>
      <c r="I72" s="7">
        <f t="shared" si="3"/>
        <v>111.50356352201496</v>
      </c>
      <c r="J72" s="3"/>
      <c r="K72" s="3"/>
      <c r="L72" s="3"/>
    </row>
    <row r="74" spans="1:12" ht="32.25" customHeight="1" x14ac:dyDescent="0.2"/>
    <row r="75" spans="1:12" ht="16.5" x14ac:dyDescent="0.25">
      <c r="C75" s="11" t="s">
        <v>74</v>
      </c>
      <c r="D75" s="13" t="s">
        <v>73</v>
      </c>
      <c r="E75" s="13"/>
    </row>
  </sheetData>
  <mergeCells count="10">
    <mergeCell ref="D75:E75"/>
    <mergeCell ref="E2:I2"/>
    <mergeCell ref="A71:C71"/>
    <mergeCell ref="A72:C72"/>
    <mergeCell ref="A4:L4"/>
    <mergeCell ref="A5:L5"/>
    <mergeCell ref="A7:A8"/>
    <mergeCell ref="B7:B8"/>
    <mergeCell ref="C7:C8"/>
    <mergeCell ref="D7:I7"/>
  </mergeCells>
  <pageMargins left="1.1811023622047245" right="0" top="0.78740157480314965" bottom="0.78740157480314965" header="0" footer="0"/>
  <pageSetup paperSize="9" scale="5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2026-05-28T09:03:50Z</cp:lastPrinted>
  <dcterms:created xsi:type="dcterms:W3CDTF">2026-05-08T12:50:40Z</dcterms:created>
  <dcterms:modified xsi:type="dcterms:W3CDTF">2026-05-28T09:03:54Z</dcterms:modified>
</cp:coreProperties>
</file>