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Сесії\2026 рік\77 сесія\Рішення для друку\"/>
    </mc:Choice>
  </mc:AlternateContent>
  <xr:revisionPtr revIDLastSave="0" documentId="13_ncr:1_{9DCC2AB6-90A1-4AB4-92A7-F176B67B1F3C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Лист1" sheetId="1" r:id="rId1"/>
  </sheets>
  <definedNames>
    <definedName name="_xlnm.Print_Titles" localSheetId="0">Лист1!$A:$C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</calcChain>
</file>

<file path=xl/sharedStrings.xml><?xml version="1.0" encoding="utf-8"?>
<sst xmlns="http://schemas.openxmlformats.org/spreadsheetml/2006/main" count="30" uniqueCount="30">
  <si>
    <t>ККД</t>
  </si>
  <si>
    <t>Доходи</t>
  </si>
  <si>
    <t>1351400000 - Бюджет отг с. Тростянець</t>
  </si>
  <si>
    <t>Поч.річн. план</t>
  </si>
  <si>
    <t>Уточн.річн. план</t>
  </si>
  <si>
    <t xml:space="preserve"> Уточ.пл. за період</t>
  </si>
  <si>
    <t>Факт</t>
  </si>
  <si>
    <t>+/-</t>
  </si>
  <si>
    <t>% викон.</t>
  </si>
  <si>
    <t>Податкові надходження</t>
  </si>
  <si>
    <t>Екологічний податок</t>
  </si>
  <si>
    <t>Екологічний податок, який справляється за викиди в атмосферне повітря забруднюючих речовин стаціонарними джерелами забруднення (за винятком викидів в атмосферне повітря двоокису вуглецю)</t>
  </si>
  <si>
    <t>Надходження від скидів забруднюючих речовин безпосередньо у водні об`єкти</t>
  </si>
  <si>
    <t>Інші надходження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</si>
  <si>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</si>
  <si>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Власні надходження бюджетних установ</t>
  </si>
  <si>
    <t>Плата за послуги, що надаються бюджетними установами згідно з їх основною діяльністю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</si>
  <si>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</si>
  <si>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Благодійні внески, гранти та дарунки</t>
  </si>
  <si>
    <t>Кошти від продажу землі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</si>
  <si>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</si>
  <si>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Всього без урахування трансферт</t>
  </si>
  <si>
    <t>Всього</t>
  </si>
  <si>
    <t>Додаток 2</t>
  </si>
  <si>
    <t xml:space="preserve">Аналіз виконання плану по доходах спеціального фонду </t>
  </si>
  <si>
    <t xml:space="preserve"> за I півріччя 2026 року</t>
  </si>
  <si>
    <t>Секретар сільської ради</t>
  </si>
  <si>
    <t>Олександр ТЕРЕЩУК</t>
  </si>
  <si>
    <t>грн</t>
  </si>
  <si>
    <r>
      <t xml:space="preserve">до рішення сесії від 20.07.2026  № </t>
    </r>
    <r>
      <rPr>
        <u/>
        <sz val="10"/>
        <color theme="1"/>
        <rFont val="Times New Roman"/>
        <family val="1"/>
      </rPr>
      <t>4621</t>
    </r>
    <r>
      <rPr>
        <sz val="10"/>
        <color theme="1"/>
        <rFont val="Times New Roman"/>
        <family val="1"/>
        <charset val="204"/>
      </rPr>
      <t xml:space="preserve"> "Про затвердження звіту про виконання сільського бюджету за I півріччя 2026 року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</si>
</sst>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6" x14ac:knownFonts="1"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2" fillId="2" borderId="1" xfId="0" applyNumberFormat="1" applyFont="1" applyFill="1" applyBorder="1"/>
    <xf numFmtId="0" fontId="4" fillId="0" borderId="0" xfId="0" applyFont="1"/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2" fillId="2" borderId="1" xfId="0" applyFont="1" applyFill="1" applyBorder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6"/>
  <sheetViews>
    <sheetView tabSelected="1" topLeftCell="C8" zoomScale="148" zoomScaleNormal="148" workbookViewId="0">
      <selection activeCell="B1" sqref="A1:L31"/>
    </sheetView>
  </sheetViews>
  <sheetFormatPr defaultRowHeight="12.75" x14ac:dyDescent="0.2"/>
  <cols>
    <col min="1" max="1" width="0.140625" customWidth="1"/>
    <col min="3" max="3" width="26.42578125" customWidth="1"/>
    <col min="4" max="6" width="13.85546875" customWidth="1"/>
    <col min="7" max="7" width="10.42578125" bestFit="1" customWidth="1"/>
    <col min="8" max="8" width="11" bestFit="1" customWidth="1"/>
    <col min="9" max="9" width="9" customWidth="1"/>
    <col min="10" max="13" width="9.140625" hidden="1" customWidth="1"/>
  </cols>
  <sheetData>
    <row r="1" spans="1:12" s="1" customFormat="1" x14ac:dyDescent="0.2">
      <c r="F1" s="12" t="s">
        <v>23</v>
      </c>
      <c r="G1" s="12"/>
      <c r="H1" s="12"/>
      <c r="I1" s="12"/>
    </row>
    <row r="2" spans="1:12" s="1" customFormat="1" ht="39" customHeight="1" x14ac:dyDescent="0.2">
      <c r="A2" s="2"/>
      <c r="B2" s="2"/>
      <c r="C2" s="2"/>
      <c r="D2" s="2"/>
      <c r="E2" s="2"/>
      <c r="F2" s="13" t="s">
        <v>29</v>
      </c>
      <c r="G2" s="13"/>
      <c r="H2" s="13"/>
      <c r="I2" s="13"/>
      <c r="J2" s="2"/>
      <c r="K2" s="2"/>
      <c r="L2" s="2"/>
    </row>
    <row r="3" spans="1:12" s="8" customFormat="1" ht="30" customHeight="1" x14ac:dyDescent="0.25">
      <c r="A3" s="16" t="s">
        <v>24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s="1" customForma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s="1" customFormat="1" ht="15.75" x14ac:dyDescent="0.25">
      <c r="A5" s="16" t="s">
        <v>25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</row>
    <row r="6" spans="1:12" s="1" customFormat="1" x14ac:dyDescent="0.2">
      <c r="G6" s="1" t="s">
        <v>28</v>
      </c>
    </row>
    <row r="7" spans="1:12" s="1" customFormat="1" x14ac:dyDescent="0.2">
      <c r="A7" s="15"/>
      <c r="B7" s="18" t="s">
        <v>0</v>
      </c>
      <c r="C7" s="18" t="s">
        <v>1</v>
      </c>
      <c r="D7" s="20" t="s">
        <v>2</v>
      </c>
      <c r="E7" s="19"/>
      <c r="F7" s="19"/>
      <c r="G7" s="19"/>
      <c r="H7" s="19"/>
      <c r="I7" s="19"/>
    </row>
    <row r="8" spans="1:12" s="1" customFormat="1" ht="28.5" customHeight="1" x14ac:dyDescent="0.2">
      <c r="A8" s="15"/>
      <c r="B8" s="19"/>
      <c r="C8" s="19"/>
      <c r="D8" s="3" t="s">
        <v>3</v>
      </c>
      <c r="E8" s="3" t="s">
        <v>4</v>
      </c>
      <c r="F8" s="3" t="s">
        <v>5</v>
      </c>
      <c r="G8" s="4" t="s">
        <v>6</v>
      </c>
      <c r="H8" s="4" t="s">
        <v>7</v>
      </c>
      <c r="I8" s="4" t="s">
        <v>8</v>
      </c>
    </row>
    <row r="9" spans="1:12" s="1" customFormat="1" x14ac:dyDescent="0.2">
      <c r="A9" s="5"/>
      <c r="B9" s="5">
        <v>10000000</v>
      </c>
      <c r="C9" s="5" t="s">
        <v>9</v>
      </c>
      <c r="D9" s="6">
        <v>17000</v>
      </c>
      <c r="E9" s="6">
        <v>17000</v>
      </c>
      <c r="F9" s="6">
        <v>8500</v>
      </c>
      <c r="G9" s="6">
        <v>8181.51</v>
      </c>
      <c r="H9" s="6">
        <f t="shared" ref="H9:H22" si="0">G9-F9</f>
        <v>-318.48999999999978</v>
      </c>
      <c r="I9" s="6">
        <f t="shared" ref="I9:I22" si="1">IF(F9=0,0,G9/F9*100)</f>
        <v>96.253058823529415</v>
      </c>
    </row>
    <row r="10" spans="1:12" s="9" customFormat="1" x14ac:dyDescent="0.2">
      <c r="A10" s="10"/>
      <c r="B10" s="10">
        <v>19010000</v>
      </c>
      <c r="C10" s="10" t="s">
        <v>10</v>
      </c>
      <c r="D10" s="11">
        <v>17000</v>
      </c>
      <c r="E10" s="11">
        <v>17000</v>
      </c>
      <c r="F10" s="11">
        <v>8500</v>
      </c>
      <c r="G10" s="11">
        <v>8181.51</v>
      </c>
      <c r="H10" s="11">
        <f t="shared" si="0"/>
        <v>-318.48999999999978</v>
      </c>
      <c r="I10" s="11">
        <f t="shared" si="1"/>
        <v>96.253058823529415</v>
      </c>
    </row>
    <row r="11" spans="1:12" s="1" customFormat="1" x14ac:dyDescent="0.2">
      <c r="A11" s="5"/>
      <c r="B11" s="5">
        <v>19010100</v>
      </c>
      <c r="C11" s="5" t="s">
        <v>11</v>
      </c>
      <c r="D11" s="6">
        <v>5000</v>
      </c>
      <c r="E11" s="6">
        <v>5000</v>
      </c>
      <c r="F11" s="6">
        <v>2500</v>
      </c>
      <c r="G11" s="6">
        <v>2918.85</v>
      </c>
      <c r="H11" s="6">
        <f t="shared" si="0"/>
        <v>418.84999999999991</v>
      </c>
      <c r="I11" s="6">
        <f t="shared" si="1"/>
        <v>116.754</v>
      </c>
    </row>
    <row r="12" spans="1:12" s="1" customFormat="1" x14ac:dyDescent="0.2">
      <c r="A12" s="5"/>
      <c r="B12" s="5">
        <v>19010200</v>
      </c>
      <c r="C12" s="5" t="s">
        <v>12</v>
      </c>
      <c r="D12" s="6">
        <v>12000</v>
      </c>
      <c r="E12" s="6">
        <v>12000</v>
      </c>
      <c r="F12" s="6">
        <v>6000</v>
      </c>
      <c r="G12" s="6">
        <v>5262.66</v>
      </c>
      <c r="H12" s="6">
        <f t="shared" si="0"/>
        <v>-737.34000000000015</v>
      </c>
      <c r="I12" s="6">
        <f t="shared" si="1"/>
        <v>87.710999999999999</v>
      </c>
    </row>
    <row r="13" spans="1:12" s="9" customFormat="1" x14ac:dyDescent="0.2">
      <c r="A13" s="10"/>
      <c r="B13" s="10">
        <v>24060000</v>
      </c>
      <c r="C13" s="10" t="s">
        <v>13</v>
      </c>
      <c r="D13" s="11">
        <v>42000</v>
      </c>
      <c r="E13" s="11">
        <v>42000</v>
      </c>
      <c r="F13" s="11">
        <v>21000</v>
      </c>
      <c r="G13" s="11">
        <v>5755.33</v>
      </c>
      <c r="H13" s="11">
        <f t="shared" si="0"/>
        <v>-15244.67</v>
      </c>
      <c r="I13" s="11">
        <f t="shared" si="1"/>
        <v>27.406333333333333</v>
      </c>
    </row>
    <row r="14" spans="1:12" s="1" customFormat="1" x14ac:dyDescent="0.2">
      <c r="A14" s="5"/>
      <c r="B14" s="5">
        <v>24062100</v>
      </c>
      <c r="C14" s="5" t="s">
        <v>14</v>
      </c>
      <c r="D14" s="6">
        <v>42000</v>
      </c>
      <c r="E14" s="6">
        <v>42000</v>
      </c>
      <c r="F14" s="6">
        <v>21000</v>
      </c>
      <c r="G14" s="6">
        <v>5755.33</v>
      </c>
      <c r="H14" s="6">
        <f t="shared" si="0"/>
        <v>-15244.67</v>
      </c>
      <c r="I14" s="6">
        <f t="shared" si="1"/>
        <v>27.406333333333333</v>
      </c>
    </row>
    <row r="15" spans="1:12" s="9" customFormat="1" x14ac:dyDescent="0.2">
      <c r="A15" s="10"/>
      <c r="B15" s="10">
        <v>25000000</v>
      </c>
      <c r="C15" s="10" t="s">
        <v>15</v>
      </c>
      <c r="D15" s="11">
        <v>1195262</v>
      </c>
      <c r="E15" s="11">
        <v>1195262</v>
      </c>
      <c r="F15" s="11">
        <v>597631</v>
      </c>
      <c r="G15" s="11">
        <v>3156793.71</v>
      </c>
      <c r="H15" s="11">
        <f t="shared" si="0"/>
        <v>2559162.71</v>
      </c>
      <c r="I15" s="11">
        <f t="shared" si="1"/>
        <v>528.21786520444891</v>
      </c>
    </row>
    <row r="16" spans="1:12" s="1" customFormat="1" x14ac:dyDescent="0.2">
      <c r="A16" s="5"/>
      <c r="B16" s="5">
        <v>25010100</v>
      </c>
      <c r="C16" s="5" t="s">
        <v>16</v>
      </c>
      <c r="D16" s="6">
        <v>1195262</v>
      </c>
      <c r="E16" s="6">
        <v>1195262</v>
      </c>
      <c r="F16" s="6">
        <v>597631</v>
      </c>
      <c r="G16" s="6">
        <v>311880.36</v>
      </c>
      <c r="H16" s="6">
        <f t="shared" si="0"/>
        <v>-285750.64</v>
      </c>
      <c r="I16" s="6">
        <f t="shared" si="1"/>
        <v>52.186108150346953</v>
      </c>
    </row>
    <row r="17" spans="1:9" s="1" customFormat="1" x14ac:dyDescent="0.2">
      <c r="A17" s="5"/>
      <c r="B17" s="5">
        <v>25010300</v>
      </c>
      <c r="C17" s="5" t="s">
        <v>17</v>
      </c>
      <c r="D17" s="6">
        <v>0</v>
      </c>
      <c r="E17" s="6">
        <v>0</v>
      </c>
      <c r="F17" s="6">
        <v>0</v>
      </c>
      <c r="G17" s="6">
        <v>29322.23</v>
      </c>
      <c r="H17" s="6">
        <f t="shared" si="0"/>
        <v>29322.23</v>
      </c>
      <c r="I17" s="6">
        <f t="shared" si="1"/>
        <v>0</v>
      </c>
    </row>
    <row r="18" spans="1:9" s="1" customFormat="1" x14ac:dyDescent="0.2">
      <c r="A18" s="5"/>
      <c r="B18" s="5">
        <v>25020100</v>
      </c>
      <c r="C18" s="5" t="s">
        <v>18</v>
      </c>
      <c r="D18" s="6">
        <v>0</v>
      </c>
      <c r="E18" s="6">
        <v>0</v>
      </c>
      <c r="F18" s="6">
        <v>0</v>
      </c>
      <c r="G18" s="6">
        <v>2813389.52</v>
      </c>
      <c r="H18" s="6">
        <f t="shared" si="0"/>
        <v>2813389.52</v>
      </c>
      <c r="I18" s="6">
        <f t="shared" si="1"/>
        <v>0</v>
      </c>
    </row>
    <row r="19" spans="1:9" s="9" customFormat="1" x14ac:dyDescent="0.2">
      <c r="A19" s="10"/>
      <c r="B19" s="10">
        <v>33010000</v>
      </c>
      <c r="C19" s="10" t="s">
        <v>19</v>
      </c>
      <c r="D19" s="11">
        <v>0</v>
      </c>
      <c r="E19" s="11">
        <v>22000</v>
      </c>
      <c r="F19" s="11">
        <v>22000</v>
      </c>
      <c r="G19" s="11">
        <v>22000</v>
      </c>
      <c r="H19" s="11">
        <f t="shared" si="0"/>
        <v>0</v>
      </c>
      <c r="I19" s="11">
        <f t="shared" si="1"/>
        <v>100</v>
      </c>
    </row>
    <row r="20" spans="1:9" s="1" customFormat="1" ht="12.75" customHeight="1" x14ac:dyDescent="0.2">
      <c r="A20" s="5"/>
      <c r="B20" s="5">
        <v>33010100</v>
      </c>
      <c r="C20" s="5" t="s">
        <v>20</v>
      </c>
      <c r="D20" s="6">
        <v>0</v>
      </c>
      <c r="E20" s="6">
        <v>22000</v>
      </c>
      <c r="F20" s="6">
        <v>22000</v>
      </c>
      <c r="G20" s="6">
        <v>22000</v>
      </c>
      <c r="H20" s="6">
        <f t="shared" si="0"/>
        <v>0</v>
      </c>
      <c r="I20" s="6">
        <f t="shared" si="1"/>
        <v>100</v>
      </c>
    </row>
    <row r="21" spans="1:9" s="1" customFormat="1" x14ac:dyDescent="0.2">
      <c r="A21" s="14" t="s">
        <v>21</v>
      </c>
      <c r="B21" s="15"/>
      <c r="C21" s="15"/>
      <c r="D21" s="7">
        <v>1254262</v>
      </c>
      <c r="E21" s="7">
        <v>1276262</v>
      </c>
      <c r="F21" s="7">
        <v>649131</v>
      </c>
      <c r="G21" s="7">
        <v>3192730.55</v>
      </c>
      <c r="H21" s="7">
        <f t="shared" si="0"/>
        <v>2543599.5499999998</v>
      </c>
      <c r="I21" s="7">
        <f t="shared" si="1"/>
        <v>491.84687682455461</v>
      </c>
    </row>
    <row r="22" spans="1:9" s="1" customFormat="1" x14ac:dyDescent="0.2">
      <c r="A22" s="14" t="s">
        <v>22</v>
      </c>
      <c r="B22" s="15"/>
      <c r="C22" s="15"/>
      <c r="D22" s="7">
        <v>1254262</v>
      </c>
      <c r="E22" s="7">
        <v>3236262</v>
      </c>
      <c r="F22" s="7">
        <v>1649131</v>
      </c>
      <c r="G22" s="7">
        <v>3192730.55</v>
      </c>
      <c r="H22" s="7">
        <f t="shared" si="0"/>
        <v>1543599.5499999998</v>
      </c>
      <c r="I22" s="7">
        <f t="shared" si="1"/>
        <v>193.60078429184824</v>
      </c>
    </row>
    <row r="23" spans="1:9" s="1" customFormat="1" x14ac:dyDescent="0.2"/>
    <row r="24" spans="1:9" s="1" customFormat="1" x14ac:dyDescent="0.2"/>
    <row r="25" spans="1:9" s="1" customFormat="1" x14ac:dyDescent="0.2"/>
    <row r="26" spans="1:9" s="9" customFormat="1" x14ac:dyDescent="0.2">
      <c r="C26" s="9" t="s">
        <v>26</v>
      </c>
      <c r="E26" s="9" t="s">
        <v>27</v>
      </c>
    </row>
    <row r="27" spans="1:9" s="1" customFormat="1" x14ac:dyDescent="0.2"/>
    <row r="28" spans="1:9" s="1" customFormat="1" x14ac:dyDescent="0.2"/>
    <row r="29" spans="1:9" s="1" customFormat="1" x14ac:dyDescent="0.2"/>
    <row r="30" spans="1:9" s="1" customFormat="1" x14ac:dyDescent="0.2"/>
    <row r="31" spans="1:9" s="1" customFormat="1" x14ac:dyDescent="0.2"/>
    <row r="32" spans="1:9" s="1" customFormat="1" x14ac:dyDescent="0.2"/>
    <row r="33" s="1" customFormat="1" x14ac:dyDescent="0.2"/>
    <row r="34" s="1" customFormat="1" x14ac:dyDescent="0.2"/>
    <row r="35" s="1" customFormat="1" x14ac:dyDescent="0.2"/>
    <row r="36" s="1" customFormat="1" x14ac:dyDescent="0.2"/>
  </sheetData>
  <mergeCells count="10">
    <mergeCell ref="F1:I1"/>
    <mergeCell ref="F2:I2"/>
    <mergeCell ref="A21:C21"/>
    <mergeCell ref="A22:C22"/>
    <mergeCell ref="A3:L3"/>
    <mergeCell ref="A5:L5"/>
    <mergeCell ref="A7:A8"/>
    <mergeCell ref="B7:B8"/>
    <mergeCell ref="C7:C8"/>
    <mergeCell ref="D7:I7"/>
  </mergeCells>
  <pageMargins left="1.1023622047244095" right="0" top="0.78740157480314965" bottom="0.39370078740157483" header="0" footer="0"/>
  <pageSetup paperSize="9" scale="90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Trostianec</cp:lastModifiedBy>
  <cp:lastPrinted>2026-07-21T08:18:28Z</cp:lastPrinted>
  <dcterms:created xsi:type="dcterms:W3CDTF">2026-07-17T05:56:03Z</dcterms:created>
  <dcterms:modified xsi:type="dcterms:W3CDTF">2026-07-21T08:18:31Z</dcterms:modified>
</cp:coreProperties>
</file>